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6827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isscheb-my.sharepoint.com/personal/chval_iss-cheb_cz/Documents/DOTACE, PROJEKTY/33 087 NPO_Digitální pomůcky/VZ/"/>
    </mc:Choice>
  </mc:AlternateContent>
  <xr:revisionPtr revIDLastSave="0" documentId="10_ncr:40000_{BBDF11B9-38B3-483B-9FFD-92E0F7FC6AA6}" xr6:coauthVersionLast="47" xr6:coauthVersionMax="47" xr10:uidLastSave="{00000000-0000-0000-0000-000000000000}"/>
  <bookViews>
    <workbookView xWindow="45960" yWindow="-120" windowWidth="38640" windowHeight="21120"/>
  </bookViews>
  <sheets>
    <sheet name="Parametry zakázky" sheetId="1" r:id="rId1"/>
  </sheets>
  <definedNames>
    <definedName name="_xlnm._FilterDatabase" localSheetId="0" hidden="1">'Parametry zakázky'!$B$5:$E$5</definedName>
    <definedName name="_xlnm.Print_Titles" localSheetId="0">'Parametry zakázky'!$4:$4</definedName>
    <definedName name="_xlnm.Print_Area" localSheetId="0">'Parametry zakázky'!$A$1:$H$229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13" i="1" l="1"/>
  <c r="G181" i="1"/>
  <c r="G155" i="1"/>
  <c r="G128" i="1"/>
  <c r="G92" i="1"/>
  <c r="G79" i="1"/>
  <c r="G68" i="1"/>
  <c r="G47" i="1"/>
  <c r="G40" i="1"/>
  <c r="G27" i="1"/>
  <c r="G6" i="1"/>
  <c r="G214" i="1" s="1"/>
  <c r="G215" i="1" l="1"/>
  <c r="G217" i="1" s="1"/>
</calcChain>
</file>

<file path=xl/sharedStrings.xml><?xml version="1.0" encoding="utf-8"?>
<sst xmlns="http://schemas.openxmlformats.org/spreadsheetml/2006/main" count="395" uniqueCount="262">
  <si>
    <t>Specifikace zakázky</t>
  </si>
  <si>
    <t>ID</t>
  </si>
  <si>
    <t>Technické požadavky</t>
  </si>
  <si>
    <t>Počet MJ</t>
  </si>
  <si>
    <t>Cena za MJ
bez DPH</t>
  </si>
  <si>
    <t>Cena za položku
bez DPH</t>
  </si>
  <si>
    <t>A</t>
  </si>
  <si>
    <t>B</t>
  </si>
  <si>
    <t>C</t>
  </si>
  <si>
    <t>D</t>
  </si>
  <si>
    <t>E</t>
  </si>
  <si>
    <t>Tablet pro výuku jazyků</t>
  </si>
  <si>
    <t>Tablety pro jazykovou učebnu vhodné k organizaci výuky, párovou i individuální konverzaci účastníků, včetně možnosti zpětné vazby žáků i učitele.</t>
  </si>
  <si>
    <t>Základní technické údaje</t>
  </si>
  <si>
    <t>Minimální technické požadavky</t>
  </si>
  <si>
    <r>
      <t xml:space="preserve">Nabídka účastníka
</t>
    </r>
    <r>
      <rPr>
        <sz val="8"/>
        <color theme="1"/>
        <rFont val="Arial Narrow"/>
        <family val="2"/>
        <charset val="238"/>
      </rPr>
      <t>(značka, typ, tech. parametry nabídky)</t>
    </r>
  </si>
  <si>
    <t>Splněno
ANO - NE</t>
  </si>
  <si>
    <t>Značka a typ</t>
  </si>
  <si>
    <t xml:space="preserve"> ---- </t>
  </si>
  <si>
    <t>Operační systém</t>
  </si>
  <si>
    <t>ve verzi Android™ 13 a vyšší</t>
  </si>
  <si>
    <t>Procesor</t>
  </si>
  <si>
    <t>8 jader o min. frekv. 4x2.4 GHz + 4x1.9 GHz</t>
  </si>
  <si>
    <t>Vnitřní paměť</t>
  </si>
  <si>
    <t>min. 64GB UFS 2.2 (uMCP)</t>
  </si>
  <si>
    <t>Paměťové karty</t>
  </si>
  <si>
    <t>microSD až do podpory min. 1TB</t>
  </si>
  <si>
    <t>Displej</t>
  </si>
  <si>
    <t>IPS min. 400nits Anti-fingerprint, 72% NTSC, dotykový, o velikosti 10,61“ a rozlišení 2K (2000 x 1200)</t>
  </si>
  <si>
    <t>Webová kamera</t>
  </si>
  <si>
    <t>720p s bezpečnostní krytkou, duální mikrofon</t>
  </si>
  <si>
    <t>Síťové připojení</t>
  </si>
  <si>
    <t>min. 100/1000M, WiFi 6 11ax, Bluetooth 5.0</t>
  </si>
  <si>
    <t>Konektory (porty musí být integrované v šasí, nepřipouští se HUB rozbočovače, externí redukce apod.)</t>
  </si>
  <si>
    <t>min. 1x USB-C® 2.0 (přenos dat i nabíjení)</t>
  </si>
  <si>
    <t>slot na SD kartu</t>
  </si>
  <si>
    <t>1x combo jack (3.5mm) sluchátka/mikrofon</t>
  </si>
  <si>
    <t>WLAN + Bluetooth</t>
  </si>
  <si>
    <t>min. 11ac 1x1 + BT5.1</t>
  </si>
  <si>
    <t>Fotoaparát</t>
  </si>
  <si>
    <t>přední min. 8.0MP / zadní min. 8.0MP</t>
  </si>
  <si>
    <t>Reproduktory</t>
  </si>
  <si>
    <t>4 stereo, 1W x4, optimized with Dolby® Atmos®</t>
  </si>
  <si>
    <t>Další požadavky</t>
  </si>
  <si>
    <t>GPS + GLONASS + Galileo + Beidou, Accelerometer (G) sensor, Ambient light sensor (ALS), Gyroscope sensor, Hall sensor, podpora stylusu</t>
  </si>
  <si>
    <t>Kapacita baterie</t>
  </si>
  <si>
    <t>Integrovaná min. 7500mAh</t>
  </si>
  <si>
    <t>Splňuje certifikaci</t>
  </si>
  <si>
    <t>ENERGY STAR® 8.0, ErP Lot 3, RoHS compliant, TÜV Rheinland® Low Blue Light (Hardware Solution)</t>
  </si>
  <si>
    <t>Záruka</t>
  </si>
  <si>
    <t>min. 24 měsíců</t>
  </si>
  <si>
    <t>Náhlavní soupravy vhoidné k tabletům na výuku cizích jazyků</t>
  </si>
  <si>
    <t>Citlivost (sluchátka)</t>
  </si>
  <si>
    <t>min. 100 dB +/-3 dB</t>
  </si>
  <si>
    <t>Frekvenční rozsah (sluchátka)</t>
  </si>
  <si>
    <t>20 Hz až 20 kHz</t>
  </si>
  <si>
    <t>Citlivost (mikrofon)</t>
  </si>
  <si>
    <t>cca -58 dBV/µBar, -38 dBV/Pa +/-4 dB</t>
  </si>
  <si>
    <t>Frekvenční rozsah (mikrofon)</t>
  </si>
  <si>
    <t>100 Hz - 16 kHz</t>
  </si>
  <si>
    <t>Délka kabelu</t>
  </si>
  <si>
    <t>min. 1,8 m</t>
  </si>
  <si>
    <t>Jediný konektor</t>
  </si>
  <si>
    <t>jack 3,5 mm</t>
  </si>
  <si>
    <t>Nastavitelný hlavový most, možnost mikrofon využívat jak na levé, tak pravé straně s případně nevyužívaní jej sklopit k hlavovému mostu</t>
  </si>
  <si>
    <t>Nabíjecí stanice k tabletům</t>
  </si>
  <si>
    <t>Nabíjecí stanice pro 10 tabletů, kde součástí zařízení budou 2x odnímatelný box, každý pro 5 zařízení. Každé zařízení bude dobíjené proudem min 2,4A, management kabelů</t>
  </si>
  <si>
    <t>Možnost jak pevného přichycení na zeď, tak na desku stolu. Uzamykatelná část s napájecím zařízením</t>
  </si>
  <si>
    <t>Zařízení bude plně kompatibilní s tablety pro jazykovou učebnu</t>
  </si>
  <si>
    <t>Tablet pracovní</t>
  </si>
  <si>
    <t>Tablety pro běžnou práci a ovládání interaktivních pomůcek</t>
  </si>
  <si>
    <t>SW Corel DRAW - Multilicence pro střední školy</t>
  </si>
  <si>
    <t>Standard varianta grafického software obsahujující balík produktů CorelDRAW Graphics Suite, Corel PaintShop Pro, Corel Painter a Corel PDF Fusion.</t>
  </si>
  <si>
    <t>Licence pro střední školy</t>
  </si>
  <si>
    <t>3letá podpora s možným upgrade zdarma na nejnovější verze</t>
  </si>
  <si>
    <t>Další povinné parametry</t>
  </si>
  <si>
    <t>bez omezení maximálního počtu PC</t>
  </si>
  <si>
    <t xml:space="preserve">bez požadavků na zasílání výkazů o instalaci SW </t>
  </si>
  <si>
    <t>bez složitého systému licenčních bodů</t>
  </si>
  <si>
    <t>online zdroje pro výuku a osnovy</t>
  </si>
  <si>
    <t>s možností domácího využití zaměstnanci školy</t>
  </si>
  <si>
    <t>UPOZORNĚNÍ</t>
  </si>
  <si>
    <t>Nepřipouští se druhotný SW!</t>
  </si>
  <si>
    <t>Brýle pro virtuální realitu</t>
  </si>
  <si>
    <t xml:space="preserve">Brýle pro virtuální realitu. Fungují samostatně bez nutnosti připojení k PC. </t>
  </si>
  <si>
    <t>Qualcomm Snapdragon XR2</t>
  </si>
  <si>
    <t>paměť RAM</t>
  </si>
  <si>
    <t>min. 6 GB, fast-switch</t>
  </si>
  <si>
    <t>LCD panel</t>
  </si>
  <si>
    <t>rozlišení 1832 × 1920 pixelů na jedno oko - celkové rozlišení 4K 3664 × 1920 px</t>
  </si>
  <si>
    <t>obnovovací frekvence</t>
  </si>
  <si>
    <t>120 Hz</t>
  </si>
  <si>
    <t>Kapacita úložiště</t>
  </si>
  <si>
    <t>min. 128 GB</t>
  </si>
  <si>
    <t xml:space="preserve"> Možnost tří poloh nastavení čoček, přesné sledování pohybů těla bez nutnosti externích senzorů, integrovaný mikrofon a reproduktory poskytující prostorový zvuk, výborná ergonomie headsetu; nastavení VR prostředí včetně vytyčení oblasti, ochranného systému a passthrough výstrahy pomocí  mobilní aplikace; dva ovladače.</t>
  </si>
  <si>
    <t>Konektivita</t>
  </si>
  <si>
    <t>USB-C port, výstup na sluchátka 3,5 mm, Wi-Fi, Bluetooth</t>
  </si>
  <si>
    <t>Hmotnost</t>
  </si>
  <si>
    <t xml:space="preserve">max 321g </t>
  </si>
  <si>
    <t>3D tiskárna</t>
  </si>
  <si>
    <t>3D tiskárna založená na 32-bitové architektuře a extruderu nové generace (Nextruder), nabízející dokonalou první vrstvu bez jakéhokoliv dolaďování a podporující vysokorychlostní tisk s technologiemi Input Shaper a Pressure Advance.</t>
  </si>
  <si>
    <t>Základní požadavky</t>
  </si>
  <si>
    <t xml:space="preserve">Rychlý a zároveň i tichý tisk, s jednoduchým ovládáním. </t>
  </si>
  <si>
    <t xml:space="preserve">Plně automatická kalibrace první vrstvy </t>
  </si>
  <si>
    <t>Jednoduchá údržba, rychlá výměna trysek, vyměnitelné tiskové pláty.</t>
  </si>
  <si>
    <t>Podpora široké škály materiálů, včetně PLA, PETG, Flex, Nylon, ASA, PVA, PC, PP, kompozitních filamentů, atd.</t>
  </si>
  <si>
    <t>Barevná LCD obrazovka s uživatelsky příjemným rozhraním a rychlým přístupem ke všem důležitým funkcím.</t>
  </si>
  <si>
    <t>Ethernet a Wi-fi připojení.</t>
  </si>
  <si>
    <t>Technická podpora</t>
  </si>
  <si>
    <t>Nonstop live chat technická podpora, open-source</t>
  </si>
  <si>
    <t>Minimální technické parametry:</t>
  </si>
  <si>
    <t>Maximální rozměry tisku</t>
  </si>
  <si>
    <t>250 x 210 x 220 mm</t>
  </si>
  <si>
    <t>Průměr filamentu&gt;</t>
  </si>
  <si>
    <t>1.75 mm</t>
  </si>
  <si>
    <t>Výška vrstvy</t>
  </si>
  <si>
    <t>0.05-0.30 mm</t>
  </si>
  <si>
    <t>Krokové motory</t>
  </si>
  <si>
    <t>Precizní 0.9° X,Y krokové motory (prevence „VFA“ povrchových vad)</t>
  </si>
  <si>
    <t>Elektronika extruderu</t>
  </si>
  <si>
    <t>Speciální rozbočovací deska pro připojení ventilátorů, termistorů a dalších komponentů.</t>
  </si>
  <si>
    <t>Vedení filamentu</t>
  </si>
  <si>
    <t>Hliníkový heatsink (chladič), celokovový hotend, bez PTFE trubičky</t>
  </si>
  <si>
    <t>Systém pohonu</t>
  </si>
  <si>
    <t>Nextruder planetová převodovka, poměr 10:1</t>
  </si>
  <si>
    <t>Maximální teplota trysky</t>
  </si>
  <si>
    <t>290 °C</t>
  </si>
  <si>
    <t>LCD obrazovka</t>
  </si>
  <si>
    <t>3.5″ grafický displej s 65 tisíci barev</t>
  </si>
  <si>
    <t>Možnosti připojení</t>
  </si>
  <si>
    <t>LAN, volitelný ESP Wi-Fi modul (dodávaný s tiskárnou)</t>
  </si>
  <si>
    <t>Tiskové médium</t>
  </si>
  <si>
    <t>USB disk / LAN / internet pomocí Prusa Connect</t>
  </si>
  <si>
    <t>Pokročilé senzory</t>
  </si>
  <si>
    <t>Filament senzor, Load Cell sensor, zotavení po ztrátě napájení („Power panic“), 4 vysoce precizní termistory (originální Semitec) + monitoring otáček ventilátorů</t>
  </si>
  <si>
    <t>Tiskový povrch</t>
  </si>
  <si>
    <t>Magnetická podložka s vyměnitelnými tiskovými pláty</t>
  </si>
  <si>
    <t>Povinný obsah základního balení</t>
  </si>
  <si>
    <t xml:space="preserve">Sestavená 3D tiskárna </t>
  </si>
  <si>
    <t>Oboustranný tiskový plát s hladkým PEI povrchem</t>
  </si>
  <si>
    <t>1 kg filamentu PLA Galaxy Black</t>
  </si>
  <si>
    <t>Příručka 3D tisku</t>
  </si>
  <si>
    <t>USB disk se vzorovými modely (připravené G-code)</t>
  </si>
  <si>
    <t>Sada nářadí: uni-wrench klíč, 13/16 klíč, křížový šroubovák, tenké kleště, torx a inbusové klíče</t>
  </si>
  <si>
    <t>Alkoholem vlhčené ubrousky, akupunkturní jehla</t>
  </si>
  <si>
    <t>Držák cívky</t>
  </si>
  <si>
    <t>Mazadlo na ložiska</t>
  </si>
  <si>
    <t>Výrobní protokol</t>
  </si>
  <si>
    <t>24 měsíců</t>
  </si>
  <si>
    <t>NOTEBOOK Pracovní Konvertibilní</t>
  </si>
  <si>
    <t>Notebooky pro běžné využití žáky či pedagogy ISŠ Cheb, p.o. v rámci digitální výuky</t>
  </si>
  <si>
    <t>Windows 11 v. Pro (nepřipouští se druhotný OS)</t>
  </si>
  <si>
    <t>6 jádrový procesor o minimálním počtu bodů 11.100 dle https://www.cpubenchmark.net/ ke dni 13.10.2023</t>
  </si>
  <si>
    <t>Paměť</t>
  </si>
  <si>
    <t>min. 8GB DDR4, min. 1x slot volný pro možnost dalšího rozšíření RAM</t>
  </si>
  <si>
    <t>Pevný disk</t>
  </si>
  <si>
    <t>min. 256 GB M.2 NVMe PCIe 4.0, 1x volný slot pro 2.5” SATA HDD pro možnost dalšího rozšíření diskové kapacity</t>
  </si>
  <si>
    <r>
      <rPr>
        <b/>
        <sz val="9"/>
        <color theme="1"/>
        <rFont val="Arial Narrow"/>
        <family val="2"/>
        <charset val="238"/>
      </rPr>
      <t>Konvertibilní</t>
    </r>
    <r>
      <rPr>
        <sz val="9"/>
        <color theme="1"/>
        <rFont val="Arial Narrow"/>
        <family val="2"/>
        <charset val="238"/>
      </rPr>
      <t xml:space="preserve"> (otočný LCD do polohy tabletu) 15,6" o rozlišení FHD (1920 x 1080) v poměru 16:9,min. 250nits, dotykový</t>
    </r>
  </si>
  <si>
    <t>Stylus</t>
  </si>
  <si>
    <t>Dokovatelný stylus v šasí NTB MPP 2.0 součástí dodávky</t>
  </si>
  <si>
    <t>Polohovací zařízení</t>
  </si>
  <si>
    <t>TouchPad</t>
  </si>
  <si>
    <t>Web kamera</t>
  </si>
  <si>
    <t>720p HD kamera s bezpečnostní clonou</t>
  </si>
  <si>
    <t>Síť:</t>
  </si>
  <si>
    <t>Gigabit Ethernet</t>
  </si>
  <si>
    <t>Bezdrátová komunikace</t>
  </si>
  <si>
    <t>Wi-Fi 6E(802.11ax) (Dual band) 2*2 + Bluetooth 5.2</t>
  </si>
  <si>
    <t>Konektory (porty musí integrované v šasí, nepřipouští se HUB rozbočovače, externí redukce apod.)</t>
  </si>
  <si>
    <t>1x USB-C 3.2 Gen 1 (1x Thunderbolt 4 supports display / power delivery)</t>
  </si>
  <si>
    <t>1x USB 3.2 Gen 1 typ A</t>
  </si>
  <si>
    <t>1x HDMI 1.4</t>
  </si>
  <si>
    <t>1x Ethernet (RJ-45)</t>
  </si>
  <si>
    <t>Zabezpečení povinné</t>
  </si>
  <si>
    <t>TPM 2.0</t>
  </si>
  <si>
    <t>Podsvícená klávesnice s CZ lokalizací a numerickou částí, čtečka otisku prstu</t>
  </si>
  <si>
    <t>Baterie</t>
  </si>
  <si>
    <t>min. 48 Wh</t>
  </si>
  <si>
    <t>Napájení</t>
  </si>
  <si>
    <t>TYPE-C, 65W AC Adapter</t>
  </si>
  <si>
    <t xml:space="preserve">Šasí zařízení </t>
  </si>
  <si>
    <t>hliník a plast</t>
  </si>
  <si>
    <t>max. 1,9 kg</t>
  </si>
  <si>
    <t>36 měsíců</t>
  </si>
  <si>
    <t>NOTEBOOK 15,6" pracovní výkonný</t>
  </si>
  <si>
    <t>Windows 11 Pro Education (nepřipouští se druhotný OS)</t>
  </si>
  <si>
    <t>12 jádrový procesor o minimálním počtu bodů 17.370 dle https://www.cpubenchmark.net/ ke dni 13.10.2023</t>
  </si>
  <si>
    <t>8GB DDR4 SO-DIMM, min. 1x slot volný pro možnost dalšího rozšíření RAM</t>
  </si>
  <si>
    <t>min. 512GB M.2 NVMe PCIe 3.0 SSD, 1x volný slot pro 2.5” SATA HDD pro možnost dalšího rozšíření diskové kapacity</t>
  </si>
  <si>
    <t>15,6" o rozlišení FHD (1920 x 1080) 16:9, min. 250nits antireflexní WVA</t>
  </si>
  <si>
    <t>720p HD s bezpečnostní clonou</t>
  </si>
  <si>
    <t>Síť</t>
  </si>
  <si>
    <t>Wi-Fi 6(802.11ax) (Dual band) 2*2 + Bluetooth</t>
  </si>
  <si>
    <t>Smart card reader</t>
  </si>
  <si>
    <t>Trusted Platform Module (TPM) 2.0, US MIL-STD 810H, Kensington Security Slot, IOS Booting User Password Protection, Computrace ready from BIOS, HDD User Password Protection and Security</t>
  </si>
  <si>
    <t>hliník LCD cover a plast ostatní šasí</t>
  </si>
  <si>
    <t>max. 1,75 kg</t>
  </si>
  <si>
    <t>Projektor s laser technologií zdroje světla</t>
  </si>
  <si>
    <t>Projektor pro spojení s digitálními technologiemi</t>
  </si>
  <si>
    <t>Barevný světelný výstup</t>
  </si>
  <si>
    <t>min. 4.600 lumenů</t>
  </si>
  <si>
    <t>Rozlišení</t>
  </si>
  <si>
    <t>min. 1080p (Full HD)</t>
  </si>
  <si>
    <t>Poměr stran obrazu</t>
  </si>
  <si>
    <t>Kontrastní poměr</t>
  </si>
  <si>
    <t>min. 2.500.000 : 1</t>
  </si>
  <si>
    <t>Zdroj světla</t>
  </si>
  <si>
    <t>min. 20.000 Hodiny Durability Hig
min. 30.000 Hodiny Durability Eco</t>
  </si>
  <si>
    <t>Korekce lichoběžníku</t>
  </si>
  <si>
    <t>automaticky vertikální: ± 30 °, Manuální horizontální ± 30 °</t>
  </si>
  <si>
    <t>Editace videa</t>
  </si>
  <si>
    <t>10 bitů</t>
  </si>
  <si>
    <t>2D vertikální obnovovací frekvence</t>
  </si>
  <si>
    <t>192 Hz - 240 Hz</t>
  </si>
  <si>
    <t>Reprodukce barev</t>
  </si>
  <si>
    <t>až 1,07 miliardy barev</t>
  </si>
  <si>
    <t>Projekční poměr</t>
  </si>
  <si>
    <t>1,32 - 2,12:1</t>
  </si>
  <si>
    <t>Zoom</t>
  </si>
  <si>
    <t>Manual faktor: 1 - 1,62</t>
  </si>
  <si>
    <t>Úhlopříčka promítaného obrazu</t>
  </si>
  <si>
    <t>31 palců - 310 palců</t>
  </si>
  <si>
    <t>Projekční vzdálenost – Wide</t>
  </si>
  <si>
    <t>88 m - 906 m</t>
  </si>
  <si>
    <t>Ohnisková vzdálenost</t>
  </si>
  <si>
    <t>18,2 mm - 29,1 mm</t>
  </si>
  <si>
    <t>Rozhraní</t>
  </si>
  <si>
    <t>USB 2.0-A, USB 2.0, RS-232C</t>
  </si>
  <si>
    <t>Ethernetové rozhraní (100 Base-TX / 10 Base-T)</t>
  </si>
  <si>
    <t>Wi-Fi Direct</t>
  </si>
  <si>
    <t>VGA vstup (2x), VGA výstup</t>
  </si>
  <si>
    <t>kompozitní vstup</t>
  </si>
  <si>
    <t>Miracast</t>
  </si>
  <si>
    <t>Audiovýstup</t>
  </si>
  <si>
    <t>stereofonní konektor mini-jack</t>
  </si>
  <si>
    <t>audiovstup (2x), audiovstup, vstup pro mikrofon, HDMI (HDCP 2.2) (2x)</t>
  </si>
  <si>
    <t>bezdr. síť LAN IEEE 802.11a/b/g/n/ac (WiFi 5)</t>
  </si>
  <si>
    <t>Síťový protokol</t>
  </si>
  <si>
    <t>HTTPS, IPv6, SNMP, ESC/VP.net, PJLink</t>
  </si>
  <si>
    <t>Funkce a vlastnosti</t>
  </si>
  <si>
    <t>Posuvník vypnutí zvuku a obrazu, Technologie Arc Correction, Automatické zapnutí, Automatické vyhledávání zdroje, vestavěný reproduktor, Přizpůsobitelné logo uživatele, funkce přímého zapnutí a vypnutí, kompatibilní s vizualizéry, Technologie Edge Blending, domovská obrazovka, Horizontální a vertikální korekce lichoběžníkového zkreslení, Dlouhá životnost zdroje světla, funkce kopírování v nabídce OSD, bez PC, Quick Corner, Funkce plánování, zrcadlové zobrazování, Sdílení obrazovky, funkce rozdělení obrazovky, Super rozlišení, Webové ovládání, kompatibilní s bezdrátovou sítí LAN, aplikace iProjection</t>
  </si>
  <si>
    <t>min. 16 W</t>
  </si>
  <si>
    <t>min. 60 měsíců u dodavatele nebo 12000 h</t>
  </si>
  <si>
    <t>Doprava a další poplatky</t>
  </si>
  <si>
    <t>km / sazba na km</t>
  </si>
  <si>
    <t>Cena celkem bez DPH</t>
  </si>
  <si>
    <t>DPH 21%</t>
  </si>
  <si>
    <t>Zaokrouhlení</t>
  </si>
  <si>
    <t>Cena celkem s DPH</t>
  </si>
  <si>
    <t>Identifikační údaje účastníka</t>
  </si>
  <si>
    <t>Účastník, sídlo:</t>
  </si>
  <si>
    <t>IČO / DIČ:</t>
  </si>
  <si>
    <t>Oprávněná osoba, funkce:</t>
  </si>
  <si>
    <t>Kontaktní osoba, tel. mail:</t>
  </si>
  <si>
    <t>Svým podpisem stvrzuji, že výše uvedené údaje o uchazeči a předmětu dodávky jsou pravdivé, správné a závazné.</t>
  </si>
  <si>
    <t>V ______________ dne ______2023</t>
  </si>
  <si>
    <t>razítko a podpis účastníka</t>
  </si>
  <si>
    <t>Poznámka:</t>
  </si>
  <si>
    <t>Účastník vyplní barevně označená pole ve sloupci "E-F" konkrétně číselně a slovně uvede parametry jím nabízeného produktu. Ve sloupci "F" uchazeč uvede nabízenou cenu. K vyplněné tabulce uchazeč přiloží snímky nebo produktové listy nabízeného produktu.</t>
  </si>
  <si>
    <t>ISŠ Cheb, p.o.- Nákup digitálních učebních pomůcek
v rámci programu NPO Digitální pomůcky</t>
  </si>
  <si>
    <t>P23V00000701 - VZ 2023006/EKO</t>
  </si>
  <si>
    <t>Náhlavní soupravy pro výuku jazyků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</si>
</sst>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8"/>
      <color rgb="FF000000"/>
      <name val="Calibri"/>
      <family val="2"/>
      <charset val="238"/>
      <scheme val="minor"/>
    </font>
    <font>
      <b/>
      <sz val="14"/>
      <color rgb="FF000000"/>
      <name val="Calibri"/>
      <family val="2"/>
      <charset val="238"/>
      <scheme val="minor"/>
    </font>
    <font>
      <sz val="9"/>
      <color theme="1"/>
      <name val="Arial Narrow"/>
      <family val="2"/>
      <charset val="238"/>
    </font>
    <font>
      <sz val="9"/>
      <color theme="1"/>
      <name val="Calibri"/>
      <family val="2"/>
      <charset val="238"/>
      <scheme val="minor"/>
    </font>
    <font>
      <b/>
      <sz val="10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9"/>
      <color theme="1"/>
      <name val="Arial Narrow"/>
      <family val="2"/>
      <charset val="238"/>
    </font>
    <font>
      <sz val="8"/>
      <color theme="1"/>
      <name val="Arial Narrow"/>
      <family val="2"/>
      <charset val="238"/>
    </font>
    <font>
      <b/>
      <sz val="10"/>
      <color theme="1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4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auto="1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auto="1"/>
      </top>
      <bottom style="medium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95">
    <xf numFmtId="0" fontId="0" fillId="0" borderId="0" xfId="0"/>
    <xf numFmtId="0" fontId="2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4" fillId="0" borderId="0" xfId="0" applyFont="1" applyAlignment="1">
      <alignment horizontal="center" vertical="top" wrapText="1"/>
    </xf>
    <xf numFmtId="0" fontId="0" fillId="0" borderId="0" xfId="0" applyAlignment="1">
      <alignment horizontal="left" vertical="center" inden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horizontal="left" indent="1"/>
    </xf>
    <xf numFmtId="0" fontId="6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top"/>
    </xf>
    <xf numFmtId="0" fontId="7" fillId="0" borderId="11" xfId="0" applyFont="1" applyBorder="1" applyAlignment="1">
      <alignment vertical="top"/>
    </xf>
    <xf numFmtId="0" fontId="7" fillId="0" borderId="12" xfId="0" applyFont="1" applyBorder="1" applyAlignment="1">
      <alignment vertical="top"/>
    </xf>
    <xf numFmtId="0" fontId="8" fillId="0" borderId="10" xfId="1" applyNumberFormat="1" applyFont="1" applyBorder="1" applyAlignment="1">
      <alignment horizontal="center" vertical="top"/>
    </xf>
    <xf numFmtId="164" fontId="8" fillId="3" borderId="13" xfId="1" applyFont="1" applyFill="1" applyBorder="1" applyAlignment="1">
      <alignment horizontal="right" vertical="top"/>
    </xf>
    <xf numFmtId="44" fontId="7" fillId="0" borderId="12" xfId="2" applyFont="1" applyBorder="1" applyAlignment="1">
      <alignment horizontal="left" vertical="top"/>
    </xf>
    <xf numFmtId="0" fontId="9" fillId="0" borderId="0" xfId="0" applyFont="1" applyAlignment="1">
      <alignment horizontal="left" vertical="top"/>
    </xf>
    <xf numFmtId="0" fontId="7" fillId="0" borderId="1" xfId="0" applyFont="1" applyBorder="1" applyAlignment="1">
      <alignment horizontal="center" vertical="top"/>
    </xf>
    <xf numFmtId="0" fontId="8" fillId="0" borderId="11" xfId="0" applyFont="1" applyBorder="1" applyAlignment="1">
      <alignment vertical="center" wrapText="1"/>
    </xf>
    <xf numFmtId="0" fontId="8" fillId="0" borderId="14" xfId="0" applyFont="1" applyBorder="1" applyAlignment="1">
      <alignment vertical="center" wrapText="1"/>
    </xf>
    <xf numFmtId="0" fontId="8" fillId="0" borderId="12" xfId="0" applyFont="1" applyBorder="1" applyAlignment="1">
      <alignment vertical="center" wrapText="1"/>
    </xf>
    <xf numFmtId="0" fontId="7" fillId="0" borderId="15" xfId="0" applyFont="1" applyBorder="1" applyAlignment="1">
      <alignment horizontal="center" vertical="top"/>
    </xf>
    <xf numFmtId="0" fontId="10" fillId="0" borderId="16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17" xfId="1" applyNumberFormat="1" applyFont="1" applyBorder="1" applyAlignment="1">
      <alignment horizontal="center" vertical="center" wrapText="1"/>
    </xf>
    <xf numFmtId="0" fontId="10" fillId="0" borderId="3" xfId="1" applyNumberFormat="1" applyFont="1" applyBorder="1" applyAlignment="1">
      <alignment horizontal="center" vertical="center" wrapText="1"/>
    </xf>
    <xf numFmtId="0" fontId="10" fillId="0" borderId="3" xfId="1" applyNumberFormat="1" applyFont="1" applyBorder="1" applyAlignment="1">
      <alignment horizontal="center" vertical="center" wrapText="1"/>
    </xf>
    <xf numFmtId="0" fontId="5" fillId="0" borderId="18" xfId="0" applyFont="1" applyBorder="1" applyAlignment="1">
      <alignment vertical="top" wrapText="1"/>
    </xf>
    <xf numFmtId="0" fontId="5" fillId="0" borderId="19" xfId="0" applyFont="1" applyBorder="1" applyAlignment="1">
      <alignment vertical="top" wrapText="1"/>
    </xf>
    <xf numFmtId="0" fontId="8" fillId="3" borderId="20" xfId="1" applyNumberFormat="1" applyFont="1" applyFill="1" applyBorder="1" applyAlignment="1">
      <alignment vertical="top"/>
    </xf>
    <xf numFmtId="0" fontId="8" fillId="3" borderId="21" xfId="1" applyNumberFormat="1" applyFont="1" applyFill="1" applyBorder="1" applyAlignment="1">
      <alignment vertical="top"/>
    </xf>
    <xf numFmtId="0" fontId="8" fillId="0" borderId="21" xfId="1" applyNumberFormat="1" applyFont="1" applyBorder="1" applyAlignment="1">
      <alignment vertical="top"/>
    </xf>
    <xf numFmtId="0" fontId="5" fillId="0" borderId="22" xfId="0" applyFont="1" applyBorder="1" applyAlignment="1" applyProtection="1">
      <alignment vertical="top" wrapText="1"/>
      <protection locked="0"/>
    </xf>
    <xf numFmtId="0" fontId="5" fillId="0" borderId="23" xfId="0" applyFont="1" applyBorder="1" applyAlignment="1" applyProtection="1">
      <alignment vertical="top" wrapText="1"/>
      <protection locked="0"/>
    </xf>
    <xf numFmtId="0" fontId="5" fillId="0" borderId="22" xfId="0" applyFont="1" applyBorder="1" applyAlignment="1">
      <alignment vertical="top" wrapText="1"/>
    </xf>
    <xf numFmtId="0" fontId="5" fillId="0" borderId="23" xfId="0" applyFont="1" applyBorder="1" applyAlignment="1">
      <alignment vertical="top" wrapText="1"/>
    </xf>
    <xf numFmtId="0" fontId="8" fillId="3" borderId="20" xfId="1" applyNumberFormat="1" applyFont="1" applyFill="1" applyBorder="1" applyAlignment="1">
      <alignment vertical="top"/>
    </xf>
    <xf numFmtId="0" fontId="8" fillId="3" borderId="21" xfId="1" applyNumberFormat="1" applyFont="1" applyFill="1" applyBorder="1" applyAlignment="1">
      <alignment vertical="top"/>
    </xf>
    <xf numFmtId="0" fontId="9" fillId="0" borderId="0" xfId="0" applyFont="1" applyAlignment="1">
      <alignment horizontal="left" vertical="top" wrapText="1"/>
    </xf>
    <xf numFmtId="0" fontId="5" fillId="0" borderId="24" xfId="0" applyFont="1" applyBorder="1" applyAlignment="1">
      <alignment horizontal="left" vertical="top" wrapText="1"/>
    </xf>
    <xf numFmtId="0" fontId="5" fillId="0" borderId="25" xfId="0" applyFont="1" applyBorder="1" applyAlignment="1">
      <alignment horizontal="left" vertical="top" wrapText="1"/>
    </xf>
    <xf numFmtId="0" fontId="5" fillId="0" borderId="18" xfId="0" applyFont="1" applyBorder="1" applyAlignment="1">
      <alignment horizontal="left" vertical="top" wrapText="1"/>
    </xf>
    <xf numFmtId="0" fontId="7" fillId="0" borderId="26" xfId="0" applyFont="1" applyBorder="1" applyAlignment="1">
      <alignment horizontal="center" vertical="top"/>
    </xf>
    <xf numFmtId="0" fontId="5" fillId="0" borderId="27" xfId="0" applyFont="1" applyBorder="1" applyAlignment="1">
      <alignment vertical="top" wrapText="1"/>
    </xf>
    <xf numFmtId="0" fontId="10" fillId="0" borderId="28" xfId="0" applyFont="1" applyBorder="1" applyAlignment="1">
      <alignment vertical="top" wrapText="1"/>
    </xf>
    <xf numFmtId="0" fontId="8" fillId="3" borderId="29" xfId="1" applyNumberFormat="1" applyFont="1" applyFill="1" applyBorder="1" applyAlignment="1">
      <alignment vertical="top"/>
    </xf>
    <xf numFmtId="0" fontId="8" fillId="3" borderId="30" xfId="1" applyNumberFormat="1" applyFont="1" applyFill="1" applyBorder="1" applyAlignment="1">
      <alignment vertical="top"/>
    </xf>
    <xf numFmtId="0" fontId="8" fillId="0" borderId="30" xfId="1" applyNumberFormat="1" applyFont="1" applyBorder="1" applyAlignment="1">
      <alignment vertical="top"/>
    </xf>
    <xf numFmtId="0" fontId="9" fillId="0" borderId="0" xfId="0" applyFont="1" applyAlignment="1">
      <alignment horizontal="center" vertical="top"/>
    </xf>
    <xf numFmtId="0" fontId="7" fillId="3" borderId="20" xfId="1" applyNumberFormat="1" applyFont="1" applyFill="1" applyBorder="1" applyAlignment="1">
      <alignment vertical="top"/>
    </xf>
    <xf numFmtId="0" fontId="7" fillId="3" borderId="21" xfId="1" applyNumberFormat="1" applyFont="1" applyFill="1" applyBorder="1" applyAlignment="1">
      <alignment vertical="top"/>
    </xf>
    <xf numFmtId="0" fontId="10" fillId="0" borderId="23" xfId="0" applyFont="1" applyBorder="1" applyAlignment="1">
      <alignment vertical="top" wrapText="1"/>
    </xf>
    <xf numFmtId="0" fontId="5" fillId="0" borderId="28" xfId="0" applyFont="1" applyBorder="1" applyAlignment="1">
      <alignment vertical="top" wrapText="1"/>
    </xf>
    <xf numFmtId="0" fontId="7" fillId="0" borderId="15" xfId="0" applyFont="1" applyBorder="1" applyAlignment="1">
      <alignment horizontal="center" vertical="top"/>
    </xf>
    <xf numFmtId="0" fontId="10" fillId="0" borderId="22" xfId="0" applyFont="1" applyBorder="1" applyAlignment="1" applyProtection="1">
      <alignment vertical="top" wrapText="1"/>
      <protection locked="0"/>
    </xf>
    <xf numFmtId="0" fontId="10" fillId="0" borderId="22" xfId="0" applyFont="1" applyBorder="1" applyAlignment="1">
      <alignment vertical="top" wrapText="1"/>
    </xf>
    <xf numFmtId="0" fontId="10" fillId="0" borderId="27" xfId="0" applyFont="1" applyBorder="1" applyAlignment="1">
      <alignment vertical="top" wrapText="1"/>
    </xf>
    <xf numFmtId="20" fontId="5" fillId="0" borderId="23" xfId="0" applyNumberFormat="1" applyFont="1" applyBorder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7" fillId="0" borderId="11" xfId="0" applyFont="1" applyBorder="1" applyAlignment="1">
      <alignment vertical="top"/>
    </xf>
    <xf numFmtId="0" fontId="5" fillId="0" borderId="12" xfId="0" applyFont="1" applyBorder="1" applyAlignment="1">
      <alignment vertical="top"/>
    </xf>
    <xf numFmtId="0" fontId="8" fillId="3" borderId="10" xfId="1" applyNumberFormat="1" applyFont="1" applyFill="1" applyBorder="1" applyAlignment="1">
      <alignment horizontal="center" vertical="top"/>
    </xf>
    <xf numFmtId="0" fontId="12" fillId="2" borderId="31" xfId="0" applyFont="1" applyFill="1" applyBorder="1" applyAlignment="1">
      <alignment horizontal="right" vertical="center" indent="2"/>
    </xf>
    <xf numFmtId="0" fontId="12" fillId="2" borderId="32" xfId="0" applyFont="1" applyFill="1" applyBorder="1" applyAlignment="1">
      <alignment horizontal="right" vertical="center" indent="2"/>
    </xf>
    <xf numFmtId="44" fontId="7" fillId="0" borderId="33" xfId="0" applyNumberFormat="1" applyFont="1" applyBorder="1" applyAlignment="1">
      <alignment horizontal="left" vertical="center"/>
    </xf>
    <xf numFmtId="0" fontId="0" fillId="0" borderId="0" xfId="0" applyAlignment="1">
      <alignment horizontal="left" vertical="center"/>
    </xf>
    <xf numFmtId="0" fontId="9" fillId="0" borderId="34" xfId="0" applyFont="1" applyBorder="1" applyAlignment="1">
      <alignment horizontal="right" vertical="center" indent="2"/>
    </xf>
    <xf numFmtId="0" fontId="9" fillId="0" borderId="35" xfId="0" applyFont="1" applyBorder="1" applyAlignment="1">
      <alignment horizontal="right" vertical="center" indent="2"/>
    </xf>
    <xf numFmtId="44" fontId="8" fillId="0" borderId="36" xfId="0" applyNumberFormat="1" applyFont="1" applyBorder="1" applyAlignment="1">
      <alignment horizontal="left" vertical="center"/>
    </xf>
    <xf numFmtId="0" fontId="12" fillId="2" borderId="37" xfId="0" applyFont="1" applyFill="1" applyBorder="1" applyAlignment="1">
      <alignment horizontal="right" vertical="center" indent="2"/>
    </xf>
    <xf numFmtId="0" fontId="12" fillId="2" borderId="38" xfId="0" applyFont="1" applyFill="1" applyBorder="1" applyAlignment="1">
      <alignment horizontal="right" vertical="center" indent="2"/>
    </xf>
    <xf numFmtId="44" fontId="7" fillId="0" borderId="39" xfId="0" applyNumberFormat="1" applyFont="1" applyBorder="1" applyAlignment="1">
      <alignment horizontal="left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2" fillId="0" borderId="0" xfId="0" applyFont="1"/>
    <xf numFmtId="0" fontId="9" fillId="0" borderId="0" xfId="0" applyFont="1"/>
    <xf numFmtId="0" fontId="9" fillId="0" borderId="0" xfId="0" applyFont="1" applyAlignment="1">
      <alignment horizontal="left" indent="1"/>
    </xf>
    <xf numFmtId="0" fontId="9" fillId="0" borderId="0" xfId="0" applyFont="1" applyAlignment="1">
      <alignment vertical="center" wrapText="1"/>
    </xf>
    <xf numFmtId="0" fontId="9" fillId="3" borderId="0" xfId="0" applyFont="1" applyFill="1" applyAlignment="1">
      <alignment vertical="center" wrapText="1"/>
    </xf>
    <xf numFmtId="0" fontId="9" fillId="0" borderId="0" xfId="0" applyFont="1" applyAlignment="1">
      <alignment horizontal="left" vertical="center" wrapText="1" indent="1"/>
    </xf>
    <xf numFmtId="0" fontId="9" fillId="0" borderId="0" xfId="0" applyFont="1" applyAlignment="1">
      <alignment horizontal="left" vertical="center" wrapText="1"/>
    </xf>
    <xf numFmtId="0" fontId="12" fillId="0" borderId="0" xfId="0" applyFont="1" applyAlignment="1">
      <alignment vertical="top" wrapText="1"/>
    </xf>
    <xf numFmtId="0" fontId="9" fillId="3" borderId="0" xfId="0" applyFont="1" applyFill="1" applyAlignment="1">
      <alignment horizontal="left" vertical="top" wrapText="1"/>
    </xf>
    <xf numFmtId="0" fontId="12" fillId="3" borderId="40" xfId="0" applyFont="1" applyFill="1" applyBorder="1" applyAlignment="1">
      <alignment horizontal="center"/>
    </xf>
    <xf numFmtId="0" fontId="12" fillId="0" borderId="41" xfId="0" applyFont="1" applyBorder="1" applyAlignment="1">
      <alignment horizontal="center"/>
    </xf>
    <xf numFmtId="0" fontId="13" fillId="0" borderId="0" xfId="0" applyFont="1" applyAlignment="1">
      <alignment horizontal="justify" vertical="center"/>
    </xf>
    <xf numFmtId="0" fontId="14" fillId="0" borderId="0" xfId="0" applyFont="1" applyAlignment="1">
      <alignment vertical="top" wrapText="1"/>
    </xf>
    <xf numFmtId="0" fontId="0" fillId="0" borderId="0" xfId="0" applyAlignment="1">
      <alignment horizontal="center" vertical="center"/>
    </xf>
  </cellXfs>
  <cellStyles count="3">
    <cellStyle name="Čárka" xfId="1" builtinId="3"/>
    <cellStyle name="Měna" xfId="2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29"/>
  <sheetViews>
    <sheetView tabSelected="1" topLeftCell="A210" zoomScale="120" zoomScaleNormal="120" workbookViewId="0">
      <selection activeCell="J183" sqref="J183"/>
    </sheetView>
  </sheetViews>
  <sheetFormatPr defaultColWidth="9.1328125" defaultRowHeight="17.25" customHeight="1" x14ac:dyDescent="0.45"/>
  <cols>
    <col min="1" max="1" width="2.33203125" style="72" customWidth="1"/>
    <col min="2" max="2" width="3.53125" style="94" customWidth="1"/>
    <col min="3" max="3" width="21.1328125" style="94" customWidth="1"/>
    <col min="4" max="4" width="28" style="94" customWidth="1"/>
    <col min="5" max="5" width="7.53125" style="72" customWidth="1"/>
    <col min="6" max="6" width="18.6640625" style="72" customWidth="1"/>
    <col min="7" max="7" width="13.33203125" style="72" customWidth="1"/>
    <col min="8" max="8" width="2.33203125" style="72" customWidth="1"/>
    <col min="9" max="9" width="9.1328125" style="72"/>
    <col min="10" max="10" width="27.53125" style="72" customWidth="1"/>
    <col min="11" max="11" width="33.6640625" style="72" customWidth="1"/>
    <col min="12" max="16384" width="9.1328125" style="72"/>
  </cols>
  <sheetData>
    <row r="1" spans="2:10" customFormat="1" ht="27" customHeight="1" x14ac:dyDescent="0.45">
      <c r="B1" s="1" t="s">
        <v>0</v>
      </c>
      <c r="C1" s="1"/>
      <c r="D1" s="1"/>
      <c r="E1" s="1"/>
      <c r="F1" s="1"/>
      <c r="G1" s="1"/>
    </row>
    <row r="2" spans="2:10" s="3" customFormat="1" ht="43.5" customHeight="1" x14ac:dyDescent="0.45">
      <c r="B2" s="2" t="s">
        <v>259</v>
      </c>
      <c r="C2" s="2"/>
      <c r="D2" s="2"/>
      <c r="E2" s="2"/>
      <c r="F2" s="2"/>
      <c r="G2" s="2"/>
    </row>
    <row r="3" spans="2:10" s="3" customFormat="1" ht="25.5" customHeight="1" thickBot="1" x14ac:dyDescent="0.5">
      <c r="B3" s="4" t="s">
        <v>260</v>
      </c>
      <c r="C3" s="4"/>
      <c r="D3" s="4"/>
      <c r="E3" s="4"/>
      <c r="F3" s="4"/>
      <c r="G3" s="4"/>
      <c r="H3" s="5"/>
    </row>
    <row r="4" spans="2:10" customFormat="1" ht="30.75" customHeight="1" x14ac:dyDescent="0.45">
      <c r="B4" s="6" t="s">
        <v>1</v>
      </c>
      <c r="C4" s="7" t="s">
        <v>2</v>
      </c>
      <c r="D4" s="8"/>
      <c r="E4" s="6" t="s">
        <v>3</v>
      </c>
      <c r="F4" s="9" t="s">
        <v>4</v>
      </c>
      <c r="G4" s="10" t="s">
        <v>5</v>
      </c>
      <c r="H4" s="11"/>
    </row>
    <row r="5" spans="2:10" customFormat="1" ht="12.75" customHeight="1" thickBot="1" x14ac:dyDescent="0.5">
      <c r="B5" s="12" t="s">
        <v>6</v>
      </c>
      <c r="C5" s="13" t="s">
        <v>7</v>
      </c>
      <c r="D5" s="14"/>
      <c r="E5" s="12" t="s">
        <v>8</v>
      </c>
      <c r="F5" s="15" t="s">
        <v>9</v>
      </c>
      <c r="G5" s="16" t="s">
        <v>10</v>
      </c>
      <c r="H5" s="11"/>
    </row>
    <row r="6" spans="2:10" s="23" customFormat="1" ht="14.25" customHeight="1" thickBot="1" x14ac:dyDescent="0.5">
      <c r="B6" s="17">
        <v>1</v>
      </c>
      <c r="C6" s="18" t="s">
        <v>11</v>
      </c>
      <c r="D6" s="19"/>
      <c r="E6" s="20">
        <v>20</v>
      </c>
      <c r="F6" s="21"/>
      <c r="G6" s="22">
        <f>E6*F6</f>
        <v>0</v>
      </c>
    </row>
    <row r="7" spans="2:10" s="23" customFormat="1" ht="27.75" customHeight="1" thickBot="1" x14ac:dyDescent="0.5">
      <c r="B7" s="24"/>
      <c r="C7" s="25" t="s">
        <v>12</v>
      </c>
      <c r="D7" s="26"/>
      <c r="E7" s="26"/>
      <c r="F7" s="26"/>
      <c r="G7" s="27"/>
    </row>
    <row r="8" spans="2:10" s="23" customFormat="1" ht="29.25" customHeight="1" x14ac:dyDescent="0.45">
      <c r="B8" s="28"/>
      <c r="C8" s="29" t="s">
        <v>13</v>
      </c>
      <c r="D8" s="30" t="s">
        <v>14</v>
      </c>
      <c r="E8" s="31" t="s">
        <v>15</v>
      </c>
      <c r="F8" s="32"/>
      <c r="G8" s="33" t="s">
        <v>16</v>
      </c>
    </row>
    <row r="9" spans="2:10" s="23" customFormat="1" ht="13.5" customHeight="1" x14ac:dyDescent="0.45">
      <c r="B9" s="28"/>
      <c r="C9" s="34" t="s">
        <v>17</v>
      </c>
      <c r="D9" s="35" t="s">
        <v>18</v>
      </c>
      <c r="E9" s="36"/>
      <c r="F9" s="37"/>
      <c r="G9" s="38"/>
    </row>
    <row r="10" spans="2:10" s="23" customFormat="1" ht="13.5" customHeight="1" x14ac:dyDescent="0.45">
      <c r="B10" s="28"/>
      <c r="C10" s="39" t="s">
        <v>19</v>
      </c>
      <c r="D10" s="40" t="s">
        <v>20</v>
      </c>
      <c r="E10" s="36"/>
      <c r="F10" s="37"/>
      <c r="G10" s="38"/>
    </row>
    <row r="11" spans="2:10" s="23" customFormat="1" ht="13.5" customHeight="1" x14ac:dyDescent="0.45">
      <c r="B11" s="28"/>
      <c r="C11" s="41" t="s">
        <v>21</v>
      </c>
      <c r="D11" s="42" t="s">
        <v>22</v>
      </c>
      <c r="E11" s="36"/>
      <c r="F11" s="37"/>
      <c r="G11" s="38"/>
    </row>
    <row r="12" spans="2:10" s="23" customFormat="1" ht="13.5" customHeight="1" x14ac:dyDescent="0.45">
      <c r="B12" s="28"/>
      <c r="C12" s="41" t="s">
        <v>23</v>
      </c>
      <c r="D12" s="42" t="s">
        <v>24</v>
      </c>
      <c r="E12" s="43"/>
      <c r="F12" s="44"/>
      <c r="G12" s="38"/>
    </row>
    <row r="13" spans="2:10" s="23" customFormat="1" ht="13.5" customHeight="1" x14ac:dyDescent="0.45">
      <c r="B13" s="28"/>
      <c r="C13" s="41" t="s">
        <v>25</v>
      </c>
      <c r="D13" s="42" t="s">
        <v>26</v>
      </c>
      <c r="E13" s="43"/>
      <c r="F13" s="44"/>
      <c r="G13" s="38"/>
    </row>
    <row r="14" spans="2:10" s="23" customFormat="1" ht="35.35" customHeight="1" x14ac:dyDescent="0.45">
      <c r="B14" s="28"/>
      <c r="C14" s="41" t="s">
        <v>27</v>
      </c>
      <c r="D14" s="42" t="s">
        <v>28</v>
      </c>
      <c r="E14" s="36"/>
      <c r="F14" s="37"/>
      <c r="G14" s="38"/>
    </row>
    <row r="15" spans="2:10" s="23" customFormat="1" ht="13.5" customHeight="1" x14ac:dyDescent="0.45">
      <c r="B15" s="28"/>
      <c r="C15" s="41" t="s">
        <v>29</v>
      </c>
      <c r="D15" s="42" t="s">
        <v>30</v>
      </c>
      <c r="E15" s="36"/>
      <c r="F15" s="37"/>
      <c r="G15" s="38"/>
    </row>
    <row r="16" spans="2:10" s="23" customFormat="1" ht="13.5" customHeight="1" x14ac:dyDescent="0.45">
      <c r="B16" s="28"/>
      <c r="C16" s="41" t="s">
        <v>31</v>
      </c>
      <c r="D16" s="42" t="s">
        <v>32</v>
      </c>
      <c r="E16" s="36"/>
      <c r="F16" s="37"/>
      <c r="G16" s="38"/>
      <c r="J16" s="45"/>
    </row>
    <row r="17" spans="2:7" s="23" customFormat="1" ht="13.5" customHeight="1" x14ac:dyDescent="0.45">
      <c r="B17" s="28"/>
      <c r="C17" s="46" t="s">
        <v>33</v>
      </c>
      <c r="D17" s="42" t="s">
        <v>34</v>
      </c>
      <c r="E17" s="36"/>
      <c r="F17" s="37"/>
      <c r="G17" s="38"/>
    </row>
    <row r="18" spans="2:7" s="23" customFormat="1" ht="13.5" customHeight="1" x14ac:dyDescent="0.45">
      <c r="B18" s="28"/>
      <c r="C18" s="47"/>
      <c r="D18" s="42" t="s">
        <v>35</v>
      </c>
      <c r="E18" s="36"/>
      <c r="F18" s="37"/>
      <c r="G18" s="38"/>
    </row>
    <row r="19" spans="2:7" s="23" customFormat="1" ht="13.5" customHeight="1" x14ac:dyDescent="0.45">
      <c r="B19" s="28"/>
      <c r="C19" s="48"/>
      <c r="D19" s="42" t="s">
        <v>36</v>
      </c>
      <c r="E19" s="36"/>
      <c r="F19" s="37"/>
      <c r="G19" s="38"/>
    </row>
    <row r="20" spans="2:7" s="23" customFormat="1" ht="13.5" customHeight="1" x14ac:dyDescent="0.45">
      <c r="B20" s="28"/>
      <c r="C20" s="41" t="s">
        <v>37</v>
      </c>
      <c r="D20" s="42" t="s">
        <v>38</v>
      </c>
      <c r="E20" s="43"/>
      <c r="F20" s="44"/>
      <c r="G20" s="38"/>
    </row>
    <row r="21" spans="2:7" s="23" customFormat="1" ht="13.5" customHeight="1" x14ac:dyDescent="0.45">
      <c r="B21" s="28"/>
      <c r="C21" s="41" t="s">
        <v>39</v>
      </c>
      <c r="D21" s="42" t="s">
        <v>40</v>
      </c>
      <c r="E21" s="36"/>
      <c r="F21" s="37"/>
      <c r="G21" s="38"/>
    </row>
    <row r="22" spans="2:7" s="23" customFormat="1" ht="13.5" customHeight="1" x14ac:dyDescent="0.45">
      <c r="B22" s="28"/>
      <c r="C22" s="41" t="s">
        <v>41</v>
      </c>
      <c r="D22" s="42" t="s">
        <v>42</v>
      </c>
      <c r="E22" s="43"/>
      <c r="F22" s="44"/>
      <c r="G22" s="38"/>
    </row>
    <row r="23" spans="2:7" s="23" customFormat="1" ht="48.75" customHeight="1" x14ac:dyDescent="0.45">
      <c r="B23" s="28"/>
      <c r="C23" s="41" t="s">
        <v>43</v>
      </c>
      <c r="D23" s="42" t="s">
        <v>44</v>
      </c>
      <c r="E23" s="43"/>
      <c r="F23" s="44"/>
      <c r="G23" s="38"/>
    </row>
    <row r="24" spans="2:7" s="23" customFormat="1" ht="13.5" customHeight="1" x14ac:dyDescent="0.45">
      <c r="B24" s="28"/>
      <c r="C24" s="41" t="s">
        <v>45</v>
      </c>
      <c r="D24" s="42" t="s">
        <v>46</v>
      </c>
      <c r="E24" s="36"/>
      <c r="F24" s="37"/>
      <c r="G24" s="38"/>
    </row>
    <row r="25" spans="2:7" s="23" customFormat="1" ht="35.35" customHeight="1" x14ac:dyDescent="0.45">
      <c r="B25" s="28"/>
      <c r="C25" s="41" t="s">
        <v>47</v>
      </c>
      <c r="D25" s="42" t="s">
        <v>48</v>
      </c>
      <c r="E25" s="43"/>
      <c r="F25" s="44"/>
      <c r="G25" s="38"/>
    </row>
    <row r="26" spans="2:7" s="23" customFormat="1" ht="13.5" customHeight="1" thickBot="1" x14ac:dyDescent="0.5">
      <c r="B26" s="49"/>
      <c r="C26" s="50" t="s">
        <v>49</v>
      </c>
      <c r="D26" s="51" t="s">
        <v>50</v>
      </c>
      <c r="E26" s="52"/>
      <c r="F26" s="53"/>
      <c r="G26" s="54"/>
    </row>
    <row r="27" spans="2:7" s="23" customFormat="1" ht="14.25" customHeight="1" thickBot="1" x14ac:dyDescent="0.5">
      <c r="B27" s="17">
        <v>2</v>
      </c>
      <c r="C27" s="18" t="s">
        <v>261</v>
      </c>
      <c r="D27" s="19"/>
      <c r="E27" s="20">
        <v>20</v>
      </c>
      <c r="F27" s="21"/>
      <c r="G27" s="22">
        <f>E27*F27</f>
        <v>0</v>
      </c>
    </row>
    <row r="28" spans="2:7" s="23" customFormat="1" ht="14.25" customHeight="1" thickBot="1" x14ac:dyDescent="0.5">
      <c r="B28" s="24"/>
      <c r="C28" s="25" t="s">
        <v>51</v>
      </c>
      <c r="D28" s="26"/>
      <c r="E28" s="26"/>
      <c r="F28" s="26"/>
      <c r="G28" s="27"/>
    </row>
    <row r="29" spans="2:7" s="23" customFormat="1" ht="29.25" customHeight="1" x14ac:dyDescent="0.45">
      <c r="B29" s="28"/>
      <c r="C29" s="29" t="s">
        <v>13</v>
      </c>
      <c r="D29" s="30" t="s">
        <v>14</v>
      </c>
      <c r="E29" s="31" t="s">
        <v>15</v>
      </c>
      <c r="F29" s="32"/>
      <c r="G29" s="33" t="s">
        <v>16</v>
      </c>
    </row>
    <row r="30" spans="2:7" s="23" customFormat="1" ht="13.25" customHeight="1" x14ac:dyDescent="0.45">
      <c r="B30" s="28"/>
      <c r="C30" s="34" t="s">
        <v>17</v>
      </c>
      <c r="D30" s="35" t="s">
        <v>18</v>
      </c>
      <c r="E30" s="36"/>
      <c r="F30" s="37"/>
      <c r="G30" s="38"/>
    </row>
    <row r="31" spans="2:7" s="23" customFormat="1" ht="13.25" customHeight="1" x14ac:dyDescent="0.45">
      <c r="B31" s="28"/>
      <c r="C31" s="39" t="s">
        <v>52</v>
      </c>
      <c r="D31" s="40" t="s">
        <v>53</v>
      </c>
      <c r="E31" s="36"/>
      <c r="F31" s="37"/>
      <c r="G31" s="38"/>
    </row>
    <row r="32" spans="2:7" s="23" customFormat="1" ht="13.25" customHeight="1" x14ac:dyDescent="0.45">
      <c r="B32" s="28"/>
      <c r="C32" s="41" t="s">
        <v>54</v>
      </c>
      <c r="D32" s="42" t="s">
        <v>55</v>
      </c>
      <c r="E32" s="36"/>
      <c r="F32" s="37"/>
      <c r="G32" s="38"/>
    </row>
    <row r="33" spans="1:8" s="23" customFormat="1" ht="13.25" customHeight="1" x14ac:dyDescent="0.45">
      <c r="B33" s="28"/>
      <c r="C33" s="41" t="s">
        <v>56</v>
      </c>
      <c r="D33" s="42" t="s">
        <v>57</v>
      </c>
      <c r="E33" s="36"/>
      <c r="F33" s="37"/>
      <c r="G33" s="38"/>
    </row>
    <row r="34" spans="1:8" s="23" customFormat="1" ht="13.25" customHeight="1" x14ac:dyDescent="0.45">
      <c r="B34" s="28"/>
      <c r="C34" s="41" t="s">
        <v>58</v>
      </c>
      <c r="D34" s="42" t="s">
        <v>59</v>
      </c>
      <c r="E34" s="43"/>
      <c r="F34" s="44"/>
      <c r="G34" s="38"/>
    </row>
    <row r="35" spans="1:8" s="23" customFormat="1" ht="13.25" customHeight="1" x14ac:dyDescent="0.45">
      <c r="B35" s="28"/>
      <c r="C35" s="41" t="s">
        <v>60</v>
      </c>
      <c r="D35" s="42" t="s">
        <v>61</v>
      </c>
      <c r="E35" s="43"/>
      <c r="F35" s="44"/>
      <c r="G35" s="38"/>
    </row>
    <row r="36" spans="1:8" s="23" customFormat="1" ht="13.25" customHeight="1" x14ac:dyDescent="0.45">
      <c r="B36" s="28"/>
      <c r="C36" s="41" t="s">
        <v>62</v>
      </c>
      <c r="D36" s="42" t="s">
        <v>63</v>
      </c>
      <c r="E36" s="36"/>
      <c r="F36" s="37"/>
      <c r="G36" s="38"/>
    </row>
    <row r="37" spans="1:8" s="23" customFormat="1" ht="36.75" customHeight="1" x14ac:dyDescent="0.45">
      <c r="B37" s="28"/>
      <c r="C37" s="41" t="s">
        <v>43</v>
      </c>
      <c r="D37" s="42" t="s">
        <v>64</v>
      </c>
      <c r="E37" s="36"/>
      <c r="F37" s="37"/>
      <c r="G37" s="38"/>
    </row>
    <row r="38" spans="1:8" s="23" customFormat="1" ht="13.25" customHeight="1" thickBot="1" x14ac:dyDescent="0.5">
      <c r="B38" s="49"/>
      <c r="C38" s="50" t="s">
        <v>49</v>
      </c>
      <c r="D38" s="51" t="s">
        <v>50</v>
      </c>
      <c r="E38" s="52"/>
      <c r="F38" s="53"/>
      <c r="G38" s="54"/>
    </row>
    <row r="39" spans="1:8" s="23" customFormat="1" ht="31.9" customHeight="1" thickBot="1" x14ac:dyDescent="0.5">
      <c r="A39" s="55"/>
      <c r="B39" s="55"/>
      <c r="C39" s="55"/>
      <c r="D39" s="55"/>
      <c r="E39" s="55"/>
      <c r="F39" s="55"/>
      <c r="G39" s="55"/>
      <c r="H39" s="55"/>
    </row>
    <row r="40" spans="1:8" s="23" customFormat="1" ht="14.25" customHeight="1" thickBot="1" x14ac:dyDescent="0.5">
      <c r="B40" s="17">
        <v>3</v>
      </c>
      <c r="C40" s="18" t="s">
        <v>65</v>
      </c>
      <c r="D40" s="19"/>
      <c r="E40" s="20">
        <v>2</v>
      </c>
      <c r="F40" s="21"/>
      <c r="G40" s="22">
        <f>E40*F40</f>
        <v>0</v>
      </c>
    </row>
    <row r="41" spans="1:8" s="23" customFormat="1" ht="28.5" customHeight="1" thickBot="1" x14ac:dyDescent="0.5">
      <c r="B41" s="24"/>
      <c r="C41" s="25" t="s">
        <v>66</v>
      </c>
      <c r="D41" s="26"/>
      <c r="E41" s="26"/>
      <c r="F41" s="26"/>
      <c r="G41" s="27"/>
    </row>
    <row r="42" spans="1:8" s="23" customFormat="1" ht="29.25" customHeight="1" x14ac:dyDescent="0.45">
      <c r="B42" s="28"/>
      <c r="C42" s="29" t="s">
        <v>13</v>
      </c>
      <c r="D42" s="30" t="s">
        <v>14</v>
      </c>
      <c r="E42" s="31" t="s">
        <v>15</v>
      </c>
      <c r="F42" s="32"/>
      <c r="G42" s="33" t="s">
        <v>16</v>
      </c>
    </row>
    <row r="43" spans="1:8" s="23" customFormat="1" ht="14.25" customHeight="1" x14ac:dyDescent="0.45">
      <c r="B43" s="28"/>
      <c r="C43" s="34" t="s">
        <v>17</v>
      </c>
      <c r="D43" s="35" t="s">
        <v>18</v>
      </c>
      <c r="E43" s="36"/>
      <c r="F43" s="37"/>
      <c r="G43" s="38"/>
    </row>
    <row r="44" spans="1:8" s="23" customFormat="1" ht="41.45" customHeight="1" x14ac:dyDescent="0.45">
      <c r="B44" s="28"/>
      <c r="C44" s="41" t="s">
        <v>43</v>
      </c>
      <c r="D44" s="40" t="s">
        <v>67</v>
      </c>
      <c r="E44" s="36"/>
      <c r="F44" s="37"/>
      <c r="G44" s="38"/>
    </row>
    <row r="45" spans="1:8" s="23" customFormat="1" ht="27" customHeight="1" x14ac:dyDescent="0.45">
      <c r="B45" s="28"/>
      <c r="C45" s="41"/>
      <c r="D45" s="42" t="s">
        <v>68</v>
      </c>
      <c r="E45" s="36"/>
      <c r="F45" s="37"/>
      <c r="G45" s="38"/>
    </row>
    <row r="46" spans="1:8" s="23" customFormat="1" ht="14.35" customHeight="1" thickBot="1" x14ac:dyDescent="0.5">
      <c r="B46" s="49"/>
      <c r="C46" s="50" t="s">
        <v>49</v>
      </c>
      <c r="D46" s="51" t="s">
        <v>50</v>
      </c>
      <c r="E46" s="56"/>
      <c r="F46" s="57"/>
      <c r="G46" s="38"/>
    </row>
    <row r="47" spans="1:8" s="23" customFormat="1" ht="14.25" customHeight="1" thickBot="1" x14ac:dyDescent="0.5">
      <c r="B47" s="17">
        <v>4</v>
      </c>
      <c r="C47" s="18" t="s">
        <v>69</v>
      </c>
      <c r="D47" s="19"/>
      <c r="E47" s="20">
        <v>3</v>
      </c>
      <c r="F47" s="21"/>
      <c r="G47" s="22">
        <f>E47*F47</f>
        <v>0</v>
      </c>
    </row>
    <row r="48" spans="1:8" s="23" customFormat="1" ht="14.25" customHeight="1" thickBot="1" x14ac:dyDescent="0.5">
      <c r="B48" s="24"/>
      <c r="C48" s="25" t="s">
        <v>70</v>
      </c>
      <c r="D48" s="26"/>
      <c r="E48" s="26"/>
      <c r="F48" s="26"/>
      <c r="G48" s="27"/>
    </row>
    <row r="49" spans="2:10" s="23" customFormat="1" ht="29.25" customHeight="1" x14ac:dyDescent="0.45">
      <c r="B49" s="28"/>
      <c r="C49" s="29" t="s">
        <v>13</v>
      </c>
      <c r="D49" s="30" t="s">
        <v>14</v>
      </c>
      <c r="E49" s="31" t="s">
        <v>15</v>
      </c>
      <c r="F49" s="32"/>
      <c r="G49" s="33" t="s">
        <v>16</v>
      </c>
    </row>
    <row r="50" spans="2:10" s="23" customFormat="1" ht="13.5" customHeight="1" x14ac:dyDescent="0.45">
      <c r="B50" s="28"/>
      <c r="C50" s="34" t="s">
        <v>17</v>
      </c>
      <c r="D50" s="35" t="s">
        <v>18</v>
      </c>
      <c r="E50" s="36"/>
      <c r="F50" s="37"/>
      <c r="G50" s="38"/>
    </row>
    <row r="51" spans="2:10" s="23" customFormat="1" ht="13.5" customHeight="1" x14ac:dyDescent="0.45">
      <c r="B51" s="28"/>
      <c r="C51" s="39" t="s">
        <v>19</v>
      </c>
      <c r="D51" s="40" t="s">
        <v>20</v>
      </c>
      <c r="E51" s="36"/>
      <c r="F51" s="37"/>
      <c r="G51" s="38"/>
    </row>
    <row r="52" spans="2:10" s="23" customFormat="1" ht="13.5" customHeight="1" x14ac:dyDescent="0.45">
      <c r="B52" s="28"/>
      <c r="C52" s="41" t="s">
        <v>21</v>
      </c>
      <c r="D52" s="42" t="s">
        <v>22</v>
      </c>
      <c r="E52" s="36"/>
      <c r="F52" s="37"/>
      <c r="G52" s="38"/>
    </row>
    <row r="53" spans="2:10" s="23" customFormat="1" ht="13.5" customHeight="1" x14ac:dyDescent="0.45">
      <c r="B53" s="28"/>
      <c r="C53" s="41" t="s">
        <v>23</v>
      </c>
      <c r="D53" s="42" t="s">
        <v>24</v>
      </c>
      <c r="E53" s="43"/>
      <c r="F53" s="44"/>
      <c r="G53" s="38"/>
    </row>
    <row r="54" spans="2:10" s="23" customFormat="1" ht="13.5" customHeight="1" x14ac:dyDescent="0.45">
      <c r="B54" s="28"/>
      <c r="C54" s="41" t="s">
        <v>25</v>
      </c>
      <c r="D54" s="42" t="s">
        <v>26</v>
      </c>
      <c r="E54" s="43"/>
      <c r="F54" s="44"/>
      <c r="G54" s="38"/>
    </row>
    <row r="55" spans="2:10" s="23" customFormat="1" ht="35.35" customHeight="1" x14ac:dyDescent="0.45">
      <c r="B55" s="28"/>
      <c r="C55" s="41" t="s">
        <v>27</v>
      </c>
      <c r="D55" s="42" t="s">
        <v>28</v>
      </c>
      <c r="E55" s="36"/>
      <c r="F55" s="37"/>
      <c r="G55" s="38"/>
    </row>
    <row r="56" spans="2:10" s="23" customFormat="1" ht="13.5" customHeight="1" x14ac:dyDescent="0.45">
      <c r="B56" s="28"/>
      <c r="C56" s="41" t="s">
        <v>29</v>
      </c>
      <c r="D56" s="42" t="s">
        <v>30</v>
      </c>
      <c r="E56" s="36"/>
      <c r="F56" s="37"/>
      <c r="G56" s="38"/>
    </row>
    <row r="57" spans="2:10" s="23" customFormat="1" ht="13.5" customHeight="1" x14ac:dyDescent="0.45">
      <c r="B57" s="28"/>
      <c r="C57" s="41" t="s">
        <v>31</v>
      </c>
      <c r="D57" s="42" t="s">
        <v>32</v>
      </c>
      <c r="E57" s="36"/>
      <c r="F57" s="37"/>
      <c r="G57" s="38"/>
      <c r="J57" s="45"/>
    </row>
    <row r="58" spans="2:10" s="23" customFormat="1" ht="13.5" customHeight="1" x14ac:dyDescent="0.45">
      <c r="B58" s="28"/>
      <c r="C58" s="46" t="s">
        <v>33</v>
      </c>
      <c r="D58" s="42" t="s">
        <v>34</v>
      </c>
      <c r="E58" s="36"/>
      <c r="F58" s="37"/>
      <c r="G58" s="38"/>
    </row>
    <row r="59" spans="2:10" s="23" customFormat="1" ht="13.5" customHeight="1" x14ac:dyDescent="0.45">
      <c r="B59" s="28"/>
      <c r="C59" s="47"/>
      <c r="D59" s="42" t="s">
        <v>35</v>
      </c>
      <c r="E59" s="36"/>
      <c r="F59" s="37"/>
      <c r="G59" s="38"/>
    </row>
    <row r="60" spans="2:10" s="23" customFormat="1" ht="13.5" customHeight="1" x14ac:dyDescent="0.45">
      <c r="B60" s="28"/>
      <c r="C60" s="48"/>
      <c r="D60" s="42" t="s">
        <v>36</v>
      </c>
      <c r="E60" s="36"/>
      <c r="F60" s="37"/>
      <c r="G60" s="38"/>
    </row>
    <row r="61" spans="2:10" s="23" customFormat="1" ht="13.5" customHeight="1" x14ac:dyDescent="0.45">
      <c r="B61" s="28"/>
      <c r="C61" s="41" t="s">
        <v>37</v>
      </c>
      <c r="D61" s="42" t="s">
        <v>38</v>
      </c>
      <c r="E61" s="43"/>
      <c r="F61" s="44"/>
      <c r="G61" s="38"/>
    </row>
    <row r="62" spans="2:10" s="23" customFormat="1" ht="13.5" customHeight="1" x14ac:dyDescent="0.45">
      <c r="B62" s="28"/>
      <c r="C62" s="41" t="s">
        <v>39</v>
      </c>
      <c r="D62" s="42" t="s">
        <v>40</v>
      </c>
      <c r="E62" s="36"/>
      <c r="F62" s="37"/>
      <c r="G62" s="38"/>
    </row>
    <row r="63" spans="2:10" s="23" customFormat="1" ht="13.5" customHeight="1" x14ac:dyDescent="0.45">
      <c r="B63" s="28"/>
      <c r="C63" s="41" t="s">
        <v>41</v>
      </c>
      <c r="D63" s="42" t="s">
        <v>42</v>
      </c>
      <c r="E63" s="43"/>
      <c r="F63" s="44"/>
      <c r="G63" s="38"/>
    </row>
    <row r="64" spans="2:10" s="23" customFormat="1" ht="48.75" customHeight="1" x14ac:dyDescent="0.45">
      <c r="B64" s="28"/>
      <c r="C64" s="41" t="s">
        <v>43</v>
      </c>
      <c r="D64" s="42" t="s">
        <v>44</v>
      </c>
      <c r="E64" s="43"/>
      <c r="F64" s="44"/>
      <c r="G64" s="38"/>
    </row>
    <row r="65" spans="1:8" s="23" customFormat="1" ht="13.5" customHeight="1" x14ac:dyDescent="0.45">
      <c r="B65" s="28"/>
      <c r="C65" s="41" t="s">
        <v>45</v>
      </c>
      <c r="D65" s="42" t="s">
        <v>46</v>
      </c>
      <c r="E65" s="36"/>
      <c r="F65" s="37"/>
      <c r="G65" s="38"/>
    </row>
    <row r="66" spans="1:8" s="23" customFormat="1" ht="35.35" customHeight="1" x14ac:dyDescent="0.45">
      <c r="B66" s="28"/>
      <c r="C66" s="41" t="s">
        <v>47</v>
      </c>
      <c r="D66" s="42" t="s">
        <v>48</v>
      </c>
      <c r="E66" s="43"/>
      <c r="F66" s="44"/>
      <c r="G66" s="38"/>
    </row>
    <row r="67" spans="1:8" s="23" customFormat="1" ht="13.5" customHeight="1" thickBot="1" x14ac:dyDescent="0.5">
      <c r="B67" s="28"/>
      <c r="C67" s="41" t="s">
        <v>49</v>
      </c>
      <c r="D67" s="58" t="s">
        <v>50</v>
      </c>
      <c r="E67" s="36"/>
      <c r="F67" s="37"/>
      <c r="G67" s="38"/>
    </row>
    <row r="68" spans="1:8" s="23" customFormat="1" ht="14.25" customHeight="1" thickBot="1" x14ac:dyDescent="0.5">
      <c r="B68" s="17">
        <v>5</v>
      </c>
      <c r="C68" s="18" t="s">
        <v>71</v>
      </c>
      <c r="D68" s="19"/>
      <c r="E68" s="20">
        <v>1</v>
      </c>
      <c r="F68" s="21"/>
      <c r="G68" s="22">
        <f>E68*F68</f>
        <v>0</v>
      </c>
    </row>
    <row r="69" spans="1:8" s="23" customFormat="1" ht="25.5" customHeight="1" thickBot="1" x14ac:dyDescent="0.5">
      <c r="B69" s="24"/>
      <c r="C69" s="25" t="s">
        <v>72</v>
      </c>
      <c r="D69" s="26"/>
      <c r="E69" s="26"/>
      <c r="F69" s="26"/>
      <c r="G69" s="27"/>
    </row>
    <row r="70" spans="1:8" s="23" customFormat="1" ht="29.25" customHeight="1" x14ac:dyDescent="0.45">
      <c r="B70" s="28"/>
      <c r="C70" s="29" t="s">
        <v>13</v>
      </c>
      <c r="D70" s="30" t="s">
        <v>14</v>
      </c>
      <c r="E70" s="31" t="s">
        <v>15</v>
      </c>
      <c r="F70" s="32"/>
      <c r="G70" s="33" t="s">
        <v>16</v>
      </c>
    </row>
    <row r="71" spans="1:8" s="23" customFormat="1" ht="24" customHeight="1" x14ac:dyDescent="0.45">
      <c r="B71" s="28"/>
      <c r="C71" s="34" t="s">
        <v>73</v>
      </c>
      <c r="D71" s="35" t="s">
        <v>74</v>
      </c>
      <c r="E71" s="36"/>
      <c r="F71" s="37"/>
      <c r="G71" s="38"/>
    </row>
    <row r="72" spans="1:8" s="23" customFormat="1" ht="13.5" customHeight="1" x14ac:dyDescent="0.45">
      <c r="B72" s="28"/>
      <c r="C72" s="39" t="s">
        <v>75</v>
      </c>
      <c r="D72" s="40" t="s">
        <v>76</v>
      </c>
      <c r="E72" s="36"/>
      <c r="F72" s="37"/>
      <c r="G72" s="38"/>
    </row>
    <row r="73" spans="1:8" s="23" customFormat="1" ht="13.5" customHeight="1" x14ac:dyDescent="0.45">
      <c r="B73" s="28"/>
      <c r="C73" s="41"/>
      <c r="D73" s="42" t="s">
        <v>77</v>
      </c>
      <c r="E73" s="36"/>
      <c r="F73" s="37"/>
      <c r="G73" s="38"/>
    </row>
    <row r="74" spans="1:8" s="23" customFormat="1" ht="13.5" customHeight="1" x14ac:dyDescent="0.45">
      <c r="B74" s="28"/>
      <c r="C74" s="41"/>
      <c r="D74" s="42" t="s">
        <v>78</v>
      </c>
      <c r="E74" s="36"/>
      <c r="F74" s="37"/>
      <c r="G74" s="38"/>
    </row>
    <row r="75" spans="1:8" s="23" customFormat="1" ht="13.5" customHeight="1" x14ac:dyDescent="0.45">
      <c r="B75" s="28"/>
      <c r="C75" s="41"/>
      <c r="D75" s="42" t="s">
        <v>79</v>
      </c>
      <c r="E75" s="36"/>
      <c r="F75" s="37"/>
      <c r="G75" s="38"/>
    </row>
    <row r="76" spans="1:8" s="23" customFormat="1" ht="13.5" customHeight="1" x14ac:dyDescent="0.45">
      <c r="B76" s="28"/>
      <c r="C76" s="41"/>
      <c r="D76" s="42" t="s">
        <v>80</v>
      </c>
      <c r="E76" s="43"/>
      <c r="F76" s="44"/>
      <c r="G76" s="38"/>
    </row>
    <row r="77" spans="1:8" s="23" customFormat="1" ht="13.5" customHeight="1" thickBot="1" x14ac:dyDescent="0.5">
      <c r="B77" s="49"/>
      <c r="C77" s="50" t="s">
        <v>81</v>
      </c>
      <c r="D77" s="59" t="s">
        <v>82</v>
      </c>
      <c r="E77" s="52"/>
      <c r="F77" s="53"/>
      <c r="G77" s="54"/>
    </row>
    <row r="78" spans="1:8" s="23" customFormat="1" ht="15.4" customHeight="1" thickBot="1" x14ac:dyDescent="0.5">
      <c r="A78" s="55"/>
      <c r="B78" s="55"/>
      <c r="C78" s="55"/>
      <c r="D78" s="55"/>
      <c r="E78" s="55"/>
      <c r="F78" s="55"/>
      <c r="G78" s="55"/>
      <c r="H78" s="55"/>
    </row>
    <row r="79" spans="1:8" s="23" customFormat="1" ht="14.25" customHeight="1" thickBot="1" x14ac:dyDescent="0.5">
      <c r="B79" s="17">
        <v>6</v>
      </c>
      <c r="C79" s="18" t="s">
        <v>83</v>
      </c>
      <c r="D79" s="19"/>
      <c r="E79" s="20">
        <v>8</v>
      </c>
      <c r="F79" s="21"/>
      <c r="G79" s="22">
        <f>E79*F79</f>
        <v>0</v>
      </c>
    </row>
    <row r="80" spans="1:8" s="23" customFormat="1" ht="14.25" customHeight="1" thickBot="1" x14ac:dyDescent="0.5">
      <c r="B80" s="24"/>
      <c r="C80" s="25" t="s">
        <v>84</v>
      </c>
      <c r="D80" s="26"/>
      <c r="E80" s="26"/>
      <c r="F80" s="26"/>
      <c r="G80" s="27"/>
    </row>
    <row r="81" spans="2:7" s="23" customFormat="1" ht="29.25" customHeight="1" x14ac:dyDescent="0.45">
      <c r="B81" s="28"/>
      <c r="C81" s="29" t="s">
        <v>13</v>
      </c>
      <c r="D81" s="30" t="s">
        <v>14</v>
      </c>
      <c r="E81" s="31" t="s">
        <v>15</v>
      </c>
      <c r="F81" s="32"/>
      <c r="G81" s="33" t="s">
        <v>16</v>
      </c>
    </row>
    <row r="82" spans="2:7" s="23" customFormat="1" ht="12.85" customHeight="1" x14ac:dyDescent="0.45">
      <c r="B82" s="28"/>
      <c r="C82" s="34" t="s">
        <v>17</v>
      </c>
      <c r="D82" s="35" t="s">
        <v>18</v>
      </c>
      <c r="E82" s="36"/>
      <c r="F82" s="37"/>
      <c r="G82" s="38"/>
    </row>
    <row r="83" spans="2:7" s="23" customFormat="1" ht="12.85" customHeight="1" x14ac:dyDescent="0.45">
      <c r="B83" s="28"/>
      <c r="C83" s="39" t="s">
        <v>21</v>
      </c>
      <c r="D83" s="40" t="s">
        <v>85</v>
      </c>
      <c r="E83" s="36"/>
      <c r="F83" s="37"/>
      <c r="G83" s="38"/>
    </row>
    <row r="84" spans="2:7" s="23" customFormat="1" ht="12.85" customHeight="1" x14ac:dyDescent="0.45">
      <c r="B84" s="28"/>
      <c r="C84" s="41" t="s">
        <v>86</v>
      </c>
      <c r="D84" s="42" t="s">
        <v>87</v>
      </c>
      <c r="E84" s="36"/>
      <c r="F84" s="37"/>
      <c r="G84" s="38"/>
    </row>
    <row r="85" spans="2:7" s="23" customFormat="1" ht="12.85" customHeight="1" x14ac:dyDescent="0.45">
      <c r="B85" s="28"/>
      <c r="C85" s="41" t="s">
        <v>88</v>
      </c>
      <c r="D85" s="42" t="s">
        <v>89</v>
      </c>
      <c r="E85" s="36"/>
      <c r="F85" s="37"/>
      <c r="G85" s="38"/>
    </row>
    <row r="86" spans="2:7" s="23" customFormat="1" ht="12.85" customHeight="1" x14ac:dyDescent="0.45">
      <c r="B86" s="28"/>
      <c r="C86" s="41" t="s">
        <v>90</v>
      </c>
      <c r="D86" s="42" t="s">
        <v>91</v>
      </c>
      <c r="E86" s="36"/>
      <c r="F86" s="37"/>
      <c r="G86" s="38"/>
    </row>
    <row r="87" spans="2:7" s="23" customFormat="1" ht="12.85" customHeight="1" x14ac:dyDescent="0.45">
      <c r="B87" s="28"/>
      <c r="C87" s="41" t="s">
        <v>92</v>
      </c>
      <c r="D87" s="42" t="s">
        <v>93</v>
      </c>
      <c r="E87" s="43"/>
      <c r="F87" s="44"/>
      <c r="G87" s="38"/>
    </row>
    <row r="88" spans="2:7" s="23" customFormat="1" ht="84" customHeight="1" x14ac:dyDescent="0.45">
      <c r="B88" s="28"/>
      <c r="C88" s="41" t="s">
        <v>43</v>
      </c>
      <c r="D88" s="42" t="s">
        <v>94</v>
      </c>
      <c r="E88" s="43"/>
      <c r="F88" s="44"/>
      <c r="G88" s="38"/>
    </row>
    <row r="89" spans="2:7" s="23" customFormat="1" ht="24" customHeight="1" x14ac:dyDescent="0.45">
      <c r="B89" s="28"/>
      <c r="C89" s="41" t="s">
        <v>95</v>
      </c>
      <c r="D89" s="42" t="s">
        <v>96</v>
      </c>
      <c r="E89" s="36"/>
      <c r="F89" s="37"/>
      <c r="G89" s="38"/>
    </row>
    <row r="90" spans="2:7" s="23" customFormat="1" ht="12.75" customHeight="1" x14ac:dyDescent="0.45">
      <c r="B90" s="28"/>
      <c r="C90" s="41" t="s">
        <v>97</v>
      </c>
      <c r="D90" s="42" t="s">
        <v>98</v>
      </c>
      <c r="E90" s="36"/>
      <c r="F90" s="37"/>
      <c r="G90" s="38"/>
    </row>
    <row r="91" spans="2:7" s="23" customFormat="1" ht="12.75" customHeight="1" thickBot="1" x14ac:dyDescent="0.5">
      <c r="B91" s="60"/>
      <c r="C91" s="41" t="s">
        <v>49</v>
      </c>
      <c r="D91" s="58" t="s">
        <v>50</v>
      </c>
      <c r="E91" s="36"/>
      <c r="F91" s="37"/>
      <c r="G91" s="38"/>
    </row>
    <row r="92" spans="2:7" s="23" customFormat="1" ht="14.25" customHeight="1" thickBot="1" x14ac:dyDescent="0.5">
      <c r="B92" s="17">
        <v>7</v>
      </c>
      <c r="C92" s="18" t="s">
        <v>99</v>
      </c>
      <c r="D92" s="19"/>
      <c r="E92" s="20">
        <v>2</v>
      </c>
      <c r="F92" s="21"/>
      <c r="G92" s="22">
        <f>E92*F92</f>
        <v>0</v>
      </c>
    </row>
    <row r="93" spans="2:7" s="23" customFormat="1" ht="30" customHeight="1" thickBot="1" x14ac:dyDescent="0.5">
      <c r="B93" s="24"/>
      <c r="C93" s="25" t="s">
        <v>100</v>
      </c>
      <c r="D93" s="26"/>
      <c r="E93" s="26"/>
      <c r="F93" s="26"/>
      <c r="G93" s="27"/>
    </row>
    <row r="94" spans="2:7" s="23" customFormat="1" ht="29.25" customHeight="1" x14ac:dyDescent="0.45">
      <c r="B94" s="28"/>
      <c r="C94" s="29" t="s">
        <v>13</v>
      </c>
      <c r="D94" s="30" t="s">
        <v>14</v>
      </c>
      <c r="E94" s="31" t="s">
        <v>15</v>
      </c>
      <c r="F94" s="32"/>
      <c r="G94" s="33" t="s">
        <v>16</v>
      </c>
    </row>
    <row r="95" spans="2:7" s="23" customFormat="1" ht="13.5" customHeight="1" x14ac:dyDescent="0.45">
      <c r="B95" s="28"/>
      <c r="C95" s="34" t="s">
        <v>17</v>
      </c>
      <c r="D95" s="35" t="s">
        <v>18</v>
      </c>
      <c r="E95" s="36"/>
      <c r="F95" s="37"/>
      <c r="G95" s="38"/>
    </row>
    <row r="96" spans="2:7" s="23" customFormat="1" ht="24" customHeight="1" x14ac:dyDescent="0.45">
      <c r="B96" s="28"/>
      <c r="C96" s="61" t="s">
        <v>101</v>
      </c>
      <c r="D96" s="40" t="s">
        <v>102</v>
      </c>
      <c r="E96" s="36"/>
      <c r="F96" s="37"/>
      <c r="G96" s="38"/>
    </row>
    <row r="97" spans="2:10" s="23" customFormat="1" ht="13.5" customHeight="1" x14ac:dyDescent="0.45">
      <c r="B97" s="28"/>
      <c r="C97" s="41"/>
      <c r="D97" s="42" t="s">
        <v>103</v>
      </c>
      <c r="E97" s="36"/>
      <c r="F97" s="37"/>
      <c r="G97" s="38"/>
    </row>
    <row r="98" spans="2:10" s="23" customFormat="1" ht="24" customHeight="1" x14ac:dyDescent="0.45">
      <c r="B98" s="28"/>
      <c r="C98" s="41"/>
      <c r="D98" s="42" t="s">
        <v>104</v>
      </c>
      <c r="E98" s="36"/>
      <c r="F98" s="37"/>
      <c r="G98" s="38"/>
    </row>
    <row r="99" spans="2:10" s="23" customFormat="1" ht="36" customHeight="1" x14ac:dyDescent="0.45">
      <c r="B99" s="28"/>
      <c r="C99" s="41"/>
      <c r="D99" s="42" t="s">
        <v>105</v>
      </c>
      <c r="E99" s="36"/>
      <c r="F99" s="37"/>
      <c r="G99" s="38"/>
    </row>
    <row r="100" spans="2:10" s="23" customFormat="1" ht="36.75" customHeight="1" x14ac:dyDescent="0.45">
      <c r="B100" s="28"/>
      <c r="C100" s="41"/>
      <c r="D100" s="42" t="s">
        <v>106</v>
      </c>
      <c r="E100" s="43"/>
      <c r="F100" s="44"/>
      <c r="G100" s="38"/>
    </row>
    <row r="101" spans="2:10" s="23" customFormat="1" ht="13.5" customHeight="1" x14ac:dyDescent="0.45">
      <c r="B101" s="28"/>
      <c r="C101" s="41" t="s">
        <v>95</v>
      </c>
      <c r="D101" s="42" t="s">
        <v>107</v>
      </c>
      <c r="E101" s="43"/>
      <c r="F101" s="44"/>
      <c r="G101" s="38"/>
    </row>
    <row r="102" spans="2:10" s="23" customFormat="1" ht="13.5" customHeight="1" x14ac:dyDescent="0.45">
      <c r="B102" s="28"/>
      <c r="C102" s="62" t="s">
        <v>108</v>
      </c>
      <c r="D102" s="58" t="s">
        <v>109</v>
      </c>
      <c r="E102" s="36"/>
      <c r="F102" s="37"/>
      <c r="G102" s="38"/>
    </row>
    <row r="103" spans="2:10" s="23" customFormat="1" ht="13.5" customHeight="1" x14ac:dyDescent="0.45">
      <c r="B103" s="28"/>
      <c r="C103" s="62" t="s">
        <v>110</v>
      </c>
      <c r="D103" s="42"/>
      <c r="E103" s="36"/>
      <c r="F103" s="37"/>
      <c r="G103" s="38"/>
    </row>
    <row r="104" spans="2:10" s="23" customFormat="1" ht="13.5" customHeight="1" x14ac:dyDescent="0.45">
      <c r="B104" s="28"/>
      <c r="C104" s="41" t="s">
        <v>111</v>
      </c>
      <c r="D104" s="42" t="s">
        <v>112</v>
      </c>
      <c r="E104" s="36"/>
      <c r="F104" s="37"/>
      <c r="G104" s="38"/>
    </row>
    <row r="105" spans="2:10" s="23" customFormat="1" ht="13.5" customHeight="1" x14ac:dyDescent="0.45">
      <c r="B105" s="28"/>
      <c r="C105" s="41" t="s">
        <v>113</v>
      </c>
      <c r="D105" s="42" t="s">
        <v>114</v>
      </c>
      <c r="E105" s="36"/>
      <c r="F105" s="37"/>
      <c r="G105" s="38"/>
      <c r="J105" s="45"/>
    </row>
    <row r="106" spans="2:10" s="23" customFormat="1" ht="13.5" customHeight="1" x14ac:dyDescent="0.45">
      <c r="B106" s="28"/>
      <c r="C106" s="41" t="s">
        <v>115</v>
      </c>
      <c r="D106" s="42" t="s">
        <v>116</v>
      </c>
      <c r="E106" s="36"/>
      <c r="F106" s="37"/>
      <c r="G106" s="38"/>
    </row>
    <row r="107" spans="2:10" s="23" customFormat="1" ht="24" customHeight="1" x14ac:dyDescent="0.45">
      <c r="B107" s="28"/>
      <c r="C107" s="23" t="s">
        <v>117</v>
      </c>
      <c r="D107" s="42" t="s">
        <v>118</v>
      </c>
      <c r="E107" s="36"/>
      <c r="F107" s="37"/>
      <c r="G107" s="38"/>
    </row>
    <row r="108" spans="2:10" s="23" customFormat="1" ht="24" customHeight="1" x14ac:dyDescent="0.45">
      <c r="B108" s="28"/>
      <c r="C108" s="41" t="s">
        <v>119</v>
      </c>
      <c r="D108" s="42" t="s">
        <v>120</v>
      </c>
      <c r="E108" s="36"/>
      <c r="F108" s="37"/>
      <c r="G108" s="38"/>
    </row>
    <row r="109" spans="2:10" s="23" customFormat="1" ht="24" customHeight="1" x14ac:dyDescent="0.45">
      <c r="B109" s="28"/>
      <c r="C109" s="41" t="s">
        <v>121</v>
      </c>
      <c r="D109" s="42" t="s">
        <v>122</v>
      </c>
      <c r="E109" s="36"/>
      <c r="F109" s="37"/>
      <c r="G109" s="38"/>
    </row>
    <row r="110" spans="2:10" s="23" customFormat="1" ht="13.5" customHeight="1" x14ac:dyDescent="0.45">
      <c r="B110" s="28"/>
      <c r="C110" s="41" t="s">
        <v>123</v>
      </c>
      <c r="D110" s="42" t="s">
        <v>124</v>
      </c>
      <c r="E110" s="36"/>
      <c r="F110" s="37"/>
      <c r="G110" s="38"/>
    </row>
    <row r="111" spans="2:10" s="23" customFormat="1" ht="13.5" customHeight="1" x14ac:dyDescent="0.45">
      <c r="B111" s="28"/>
      <c r="C111" s="41" t="s">
        <v>125</v>
      </c>
      <c r="D111" s="42" t="s">
        <v>126</v>
      </c>
      <c r="E111" s="43"/>
      <c r="F111" s="44"/>
      <c r="G111" s="38"/>
    </row>
    <row r="112" spans="2:10" s="23" customFormat="1" ht="13.5" customHeight="1" x14ac:dyDescent="0.45">
      <c r="B112" s="28"/>
      <c r="C112" s="41" t="s">
        <v>127</v>
      </c>
      <c r="D112" s="42" t="s">
        <v>128</v>
      </c>
      <c r="E112" s="36"/>
      <c r="F112" s="37"/>
      <c r="G112" s="38"/>
    </row>
    <row r="113" spans="2:10" s="23" customFormat="1" ht="24.75" customHeight="1" x14ac:dyDescent="0.45">
      <c r="B113" s="28"/>
      <c r="C113" s="41" t="s">
        <v>129</v>
      </c>
      <c r="D113" s="42" t="s">
        <v>130</v>
      </c>
      <c r="E113" s="43"/>
      <c r="F113" s="44"/>
      <c r="G113" s="38"/>
    </row>
    <row r="114" spans="2:10" s="23" customFormat="1" ht="13.5" customHeight="1" x14ac:dyDescent="0.45">
      <c r="B114" s="28"/>
      <c r="C114" s="41" t="s">
        <v>131</v>
      </c>
      <c r="D114" s="42" t="s">
        <v>132</v>
      </c>
      <c r="E114" s="36"/>
      <c r="F114" s="37"/>
      <c r="G114" s="38"/>
    </row>
    <row r="115" spans="2:10" s="23" customFormat="1" ht="48.75" customHeight="1" x14ac:dyDescent="0.45">
      <c r="B115" s="28"/>
      <c r="C115" s="41" t="s">
        <v>133</v>
      </c>
      <c r="D115" s="42" t="s">
        <v>134</v>
      </c>
      <c r="E115" s="36"/>
      <c r="F115" s="37"/>
      <c r="G115" s="38"/>
      <c r="J115" s="45"/>
    </row>
    <row r="116" spans="2:10" s="23" customFormat="1" ht="24.75" customHeight="1" x14ac:dyDescent="0.45">
      <c r="B116" s="28"/>
      <c r="C116" s="41" t="s">
        <v>135</v>
      </c>
      <c r="D116" s="42" t="s">
        <v>136</v>
      </c>
      <c r="E116" s="36"/>
      <c r="F116" s="37"/>
      <c r="G116" s="38"/>
    </row>
    <row r="117" spans="2:10" s="23" customFormat="1" ht="13.5" customHeight="1" x14ac:dyDescent="0.45">
      <c r="B117" s="28"/>
      <c r="C117" s="62" t="s">
        <v>137</v>
      </c>
      <c r="D117" s="42" t="s">
        <v>138</v>
      </c>
      <c r="E117" s="36"/>
      <c r="F117" s="37"/>
      <c r="G117" s="38"/>
    </row>
    <row r="118" spans="2:10" s="23" customFormat="1" ht="13.5" customHeight="1" x14ac:dyDescent="0.45">
      <c r="B118" s="28"/>
      <c r="C118" s="41"/>
      <c r="D118" s="42" t="s">
        <v>139</v>
      </c>
      <c r="E118" s="36"/>
      <c r="F118" s="37"/>
      <c r="G118" s="38"/>
    </row>
    <row r="119" spans="2:10" s="23" customFormat="1" ht="13.5" customHeight="1" x14ac:dyDescent="0.45">
      <c r="B119" s="28"/>
      <c r="C119" s="41"/>
      <c r="D119" s="42" t="s">
        <v>140</v>
      </c>
      <c r="E119" s="36"/>
      <c r="F119" s="37"/>
      <c r="G119" s="38"/>
    </row>
    <row r="120" spans="2:10" s="23" customFormat="1" ht="13.5" customHeight="1" x14ac:dyDescent="0.45">
      <c r="B120" s="28"/>
      <c r="C120" s="41"/>
      <c r="D120" s="42" t="s">
        <v>141</v>
      </c>
      <c r="E120" s="36"/>
      <c r="F120" s="37"/>
      <c r="G120" s="38"/>
    </row>
    <row r="121" spans="2:10" s="23" customFormat="1" ht="13.5" customHeight="1" x14ac:dyDescent="0.45">
      <c r="B121" s="28"/>
      <c r="C121" s="41"/>
      <c r="D121" s="42" t="s">
        <v>142</v>
      </c>
      <c r="E121" s="43"/>
      <c r="F121" s="44"/>
      <c r="G121" s="38"/>
    </row>
    <row r="122" spans="2:10" s="23" customFormat="1" ht="13.5" customHeight="1" x14ac:dyDescent="0.45">
      <c r="B122" s="28"/>
      <c r="C122" s="41"/>
      <c r="D122" s="42" t="s">
        <v>143</v>
      </c>
      <c r="E122" s="36"/>
      <c r="F122" s="37"/>
      <c r="G122" s="38"/>
    </row>
    <row r="123" spans="2:10" s="23" customFormat="1" ht="13.5" customHeight="1" x14ac:dyDescent="0.45">
      <c r="B123" s="28"/>
      <c r="C123" s="41"/>
      <c r="D123" s="42" t="s">
        <v>144</v>
      </c>
      <c r="E123" s="43"/>
      <c r="F123" s="44"/>
      <c r="G123" s="38"/>
    </row>
    <row r="124" spans="2:10" s="23" customFormat="1" ht="13.5" customHeight="1" x14ac:dyDescent="0.45">
      <c r="B124" s="28"/>
      <c r="C124" s="41"/>
      <c r="D124" s="42" t="s">
        <v>145</v>
      </c>
      <c r="E124" s="43"/>
      <c r="F124" s="44"/>
      <c r="G124" s="38"/>
    </row>
    <row r="125" spans="2:10" s="23" customFormat="1" ht="13.5" customHeight="1" x14ac:dyDescent="0.45">
      <c r="B125" s="28"/>
      <c r="C125" s="41"/>
      <c r="D125" s="42" t="s">
        <v>146</v>
      </c>
      <c r="E125" s="36"/>
      <c r="F125" s="37"/>
      <c r="G125" s="38"/>
    </row>
    <row r="126" spans="2:10" s="23" customFormat="1" ht="13.5" customHeight="1" x14ac:dyDescent="0.45">
      <c r="B126" s="28"/>
      <c r="C126" s="41"/>
      <c r="D126" s="42" t="s">
        <v>147</v>
      </c>
      <c r="E126" s="36"/>
      <c r="F126" s="37"/>
      <c r="G126" s="38"/>
      <c r="J126" s="45"/>
    </row>
    <row r="127" spans="2:10" s="23" customFormat="1" ht="13.5" customHeight="1" thickBot="1" x14ac:dyDescent="0.5">
      <c r="B127" s="49"/>
      <c r="C127" s="62" t="s">
        <v>49</v>
      </c>
      <c r="D127" s="58" t="s">
        <v>148</v>
      </c>
      <c r="E127" s="36"/>
      <c r="F127" s="37"/>
      <c r="G127" s="38"/>
    </row>
    <row r="128" spans="2:10" s="23" customFormat="1" ht="14.25" customHeight="1" thickBot="1" x14ac:dyDescent="0.5">
      <c r="B128" s="17">
        <v>8</v>
      </c>
      <c r="C128" s="18" t="s">
        <v>149</v>
      </c>
      <c r="D128" s="19"/>
      <c r="E128" s="20">
        <v>5</v>
      </c>
      <c r="F128" s="21"/>
      <c r="G128" s="22">
        <f>E128*F128</f>
        <v>0</v>
      </c>
    </row>
    <row r="129" spans="2:10" s="23" customFormat="1" ht="14.25" customHeight="1" thickBot="1" x14ac:dyDescent="0.5">
      <c r="B129" s="24"/>
      <c r="C129" s="25" t="s">
        <v>150</v>
      </c>
      <c r="D129" s="26"/>
      <c r="E129" s="26"/>
      <c r="F129" s="26"/>
      <c r="G129" s="27"/>
    </row>
    <row r="130" spans="2:10" s="23" customFormat="1" ht="29.25" customHeight="1" x14ac:dyDescent="0.45">
      <c r="B130" s="28"/>
      <c r="C130" s="29" t="s">
        <v>13</v>
      </c>
      <c r="D130" s="30" t="s">
        <v>14</v>
      </c>
      <c r="E130" s="31" t="s">
        <v>15</v>
      </c>
      <c r="F130" s="32"/>
      <c r="G130" s="33" t="s">
        <v>16</v>
      </c>
    </row>
    <row r="131" spans="2:10" s="23" customFormat="1" ht="13.5" customHeight="1" x14ac:dyDescent="0.45">
      <c r="B131" s="28"/>
      <c r="C131" s="34" t="s">
        <v>17</v>
      </c>
      <c r="D131" s="35" t="s">
        <v>18</v>
      </c>
      <c r="E131" s="36"/>
      <c r="F131" s="37"/>
      <c r="G131" s="38"/>
    </row>
    <row r="132" spans="2:10" s="23" customFormat="1" ht="13.5" customHeight="1" x14ac:dyDescent="0.45">
      <c r="B132" s="28"/>
      <c r="C132" s="39" t="s">
        <v>19</v>
      </c>
      <c r="D132" s="40" t="s">
        <v>151</v>
      </c>
      <c r="E132" s="36"/>
      <c r="F132" s="37"/>
      <c r="G132" s="38"/>
    </row>
    <row r="133" spans="2:10" s="23" customFormat="1" ht="36.75" customHeight="1" x14ac:dyDescent="0.45">
      <c r="B133" s="28"/>
      <c r="C133" s="41" t="s">
        <v>21</v>
      </c>
      <c r="D133" s="42" t="s">
        <v>152</v>
      </c>
      <c r="E133" s="36"/>
      <c r="F133" s="37"/>
      <c r="G133" s="38"/>
    </row>
    <row r="134" spans="2:10" s="23" customFormat="1" ht="24.75" customHeight="1" x14ac:dyDescent="0.45">
      <c r="B134" s="28"/>
      <c r="C134" s="41" t="s">
        <v>153</v>
      </c>
      <c r="D134" s="42" t="s">
        <v>154</v>
      </c>
      <c r="E134" s="36"/>
      <c r="F134" s="37"/>
      <c r="G134" s="38"/>
    </row>
    <row r="135" spans="2:10" s="23" customFormat="1" ht="36" customHeight="1" x14ac:dyDescent="0.45">
      <c r="B135" s="28"/>
      <c r="C135" s="41" t="s">
        <v>155</v>
      </c>
      <c r="D135" s="42" t="s">
        <v>156</v>
      </c>
      <c r="E135" s="36"/>
      <c r="F135" s="37"/>
      <c r="G135" s="38"/>
    </row>
    <row r="136" spans="2:10" s="23" customFormat="1" ht="36" customHeight="1" x14ac:dyDescent="0.45">
      <c r="B136" s="28"/>
      <c r="C136" s="41" t="s">
        <v>27</v>
      </c>
      <c r="D136" s="42" t="s">
        <v>157</v>
      </c>
      <c r="E136" s="43"/>
      <c r="F136" s="44"/>
      <c r="G136" s="38"/>
    </row>
    <row r="137" spans="2:10" s="23" customFormat="1" ht="24" customHeight="1" x14ac:dyDescent="0.45">
      <c r="B137" s="28"/>
      <c r="C137" s="41" t="s">
        <v>158</v>
      </c>
      <c r="D137" s="42" t="s">
        <v>159</v>
      </c>
      <c r="E137" s="43"/>
      <c r="F137" s="44"/>
      <c r="G137" s="38"/>
    </row>
    <row r="138" spans="2:10" s="23" customFormat="1" ht="13.5" customHeight="1" x14ac:dyDescent="0.45">
      <c r="B138" s="28"/>
      <c r="C138" s="41" t="s">
        <v>160</v>
      </c>
      <c r="D138" s="42" t="s">
        <v>161</v>
      </c>
      <c r="E138" s="36"/>
      <c r="F138" s="37"/>
      <c r="G138" s="38"/>
    </row>
    <row r="139" spans="2:10" s="23" customFormat="1" ht="13.5" customHeight="1" x14ac:dyDescent="0.45">
      <c r="B139" s="28"/>
      <c r="C139" s="41" t="s">
        <v>162</v>
      </c>
      <c r="D139" s="42" t="s">
        <v>163</v>
      </c>
      <c r="E139" s="36"/>
      <c r="F139" s="37"/>
      <c r="G139" s="38"/>
    </row>
    <row r="140" spans="2:10" s="23" customFormat="1" ht="13.5" customHeight="1" x14ac:dyDescent="0.45">
      <c r="B140" s="28"/>
      <c r="C140" s="41" t="s">
        <v>164</v>
      </c>
      <c r="D140" s="42" t="s">
        <v>165</v>
      </c>
      <c r="E140" s="36"/>
      <c r="F140" s="37"/>
      <c r="G140" s="38"/>
    </row>
    <row r="141" spans="2:10" s="23" customFormat="1" ht="24" customHeight="1" x14ac:dyDescent="0.45">
      <c r="B141" s="28"/>
      <c r="C141" s="41" t="s">
        <v>166</v>
      </c>
      <c r="D141" s="42" t="s">
        <v>167</v>
      </c>
      <c r="E141" s="36"/>
      <c r="F141" s="37"/>
      <c r="G141" s="38"/>
      <c r="J141" s="45"/>
    </row>
    <row r="142" spans="2:10" s="23" customFormat="1" ht="25.5" customHeight="1" x14ac:dyDescent="0.45">
      <c r="B142" s="28"/>
      <c r="C142" s="46" t="s">
        <v>168</v>
      </c>
      <c r="D142" s="42" t="s">
        <v>169</v>
      </c>
      <c r="E142" s="36"/>
      <c r="F142" s="37"/>
      <c r="G142" s="38"/>
    </row>
    <row r="143" spans="2:10" s="23" customFormat="1" ht="13.5" customHeight="1" x14ac:dyDescent="0.45">
      <c r="B143" s="28"/>
      <c r="C143" s="47"/>
      <c r="D143" s="42" t="s">
        <v>170</v>
      </c>
      <c r="E143" s="36"/>
      <c r="F143" s="37"/>
      <c r="G143" s="38"/>
    </row>
    <row r="144" spans="2:10" s="23" customFormat="1" ht="13.5" customHeight="1" x14ac:dyDescent="0.45">
      <c r="B144" s="28"/>
      <c r="C144" s="47"/>
      <c r="D144" s="42" t="s">
        <v>171</v>
      </c>
      <c r="E144" s="36"/>
      <c r="F144" s="37"/>
      <c r="G144" s="38"/>
    </row>
    <row r="145" spans="1:8" s="23" customFormat="1" ht="13.5" customHeight="1" x14ac:dyDescent="0.45">
      <c r="B145" s="28"/>
      <c r="C145" s="47"/>
      <c r="D145" s="42" t="s">
        <v>172</v>
      </c>
      <c r="E145" s="36"/>
      <c r="F145" s="37"/>
      <c r="G145" s="38"/>
    </row>
    <row r="146" spans="1:8" s="23" customFormat="1" ht="13.5" customHeight="1" x14ac:dyDescent="0.45">
      <c r="B146" s="28"/>
      <c r="C146" s="48"/>
      <c r="D146" s="42" t="s">
        <v>36</v>
      </c>
      <c r="E146" s="36"/>
      <c r="F146" s="37"/>
      <c r="G146" s="38"/>
    </row>
    <row r="147" spans="1:8" s="23" customFormat="1" ht="13.5" customHeight="1" x14ac:dyDescent="0.45">
      <c r="B147" s="28"/>
      <c r="C147" s="41" t="s">
        <v>173</v>
      </c>
      <c r="D147" s="42" t="s">
        <v>174</v>
      </c>
      <c r="E147" s="43"/>
      <c r="F147" s="44"/>
      <c r="G147" s="38"/>
    </row>
    <row r="148" spans="1:8" s="23" customFormat="1" ht="24.75" customHeight="1" x14ac:dyDescent="0.45">
      <c r="B148" s="28"/>
      <c r="C148" s="41" t="s">
        <v>43</v>
      </c>
      <c r="D148" s="42" t="s">
        <v>175</v>
      </c>
      <c r="E148" s="36"/>
      <c r="F148" s="37"/>
      <c r="G148" s="38"/>
    </row>
    <row r="149" spans="1:8" s="23" customFormat="1" ht="13.5" customHeight="1" x14ac:dyDescent="0.45">
      <c r="B149" s="28"/>
      <c r="C149" s="41" t="s">
        <v>176</v>
      </c>
      <c r="D149" s="42" t="s">
        <v>177</v>
      </c>
      <c r="E149" s="43"/>
      <c r="F149" s="44"/>
      <c r="G149" s="38"/>
    </row>
    <row r="150" spans="1:8" s="23" customFormat="1" ht="13.5" customHeight="1" x14ac:dyDescent="0.45">
      <c r="B150" s="28"/>
      <c r="C150" s="41" t="s">
        <v>178</v>
      </c>
      <c r="D150" s="42" t="s">
        <v>179</v>
      </c>
      <c r="E150" s="36"/>
      <c r="F150" s="37"/>
      <c r="G150" s="38"/>
    </row>
    <row r="151" spans="1:8" s="23" customFormat="1" ht="13.5" customHeight="1" x14ac:dyDescent="0.45">
      <c r="B151" s="28"/>
      <c r="C151" s="41" t="s">
        <v>180</v>
      </c>
      <c r="D151" s="42" t="s">
        <v>181</v>
      </c>
      <c r="E151" s="43"/>
      <c r="F151" s="44"/>
      <c r="G151" s="38"/>
    </row>
    <row r="152" spans="1:8" s="23" customFormat="1" ht="13.5" customHeight="1" x14ac:dyDescent="0.45">
      <c r="B152" s="28"/>
      <c r="C152" s="41" t="s">
        <v>97</v>
      </c>
      <c r="D152" s="42" t="s">
        <v>182</v>
      </c>
      <c r="E152" s="43"/>
      <c r="F152" s="44"/>
      <c r="G152" s="38"/>
    </row>
    <row r="153" spans="1:8" s="23" customFormat="1" ht="13.5" customHeight="1" thickBot="1" x14ac:dyDescent="0.5">
      <c r="B153" s="49"/>
      <c r="C153" s="63" t="s">
        <v>49</v>
      </c>
      <c r="D153" s="51" t="s">
        <v>183</v>
      </c>
      <c r="E153" s="52"/>
      <c r="F153" s="53"/>
      <c r="G153" s="54"/>
    </row>
    <row r="154" spans="1:8" s="23" customFormat="1" ht="22.15" customHeight="1" thickBot="1" x14ac:dyDescent="0.5">
      <c r="A154" s="55"/>
      <c r="B154" s="55"/>
      <c r="C154" s="55"/>
      <c r="D154" s="55"/>
      <c r="E154" s="55"/>
      <c r="F154" s="55"/>
      <c r="G154" s="55"/>
      <c r="H154" s="55"/>
    </row>
    <row r="155" spans="1:8" s="23" customFormat="1" ht="14.25" customHeight="1" thickBot="1" x14ac:dyDescent="0.5">
      <c r="B155" s="17">
        <v>9</v>
      </c>
      <c r="C155" s="18" t="s">
        <v>184</v>
      </c>
      <c r="D155" s="19"/>
      <c r="E155" s="20">
        <v>9</v>
      </c>
      <c r="F155" s="21"/>
      <c r="G155" s="22">
        <f>E155*F155</f>
        <v>0</v>
      </c>
    </row>
    <row r="156" spans="1:8" s="23" customFormat="1" ht="14.25" customHeight="1" thickBot="1" x14ac:dyDescent="0.5">
      <c r="B156" s="24"/>
      <c r="C156" s="25" t="s">
        <v>150</v>
      </c>
      <c r="D156" s="26"/>
      <c r="E156" s="26"/>
      <c r="F156" s="26"/>
      <c r="G156" s="27"/>
    </row>
    <row r="157" spans="1:8" s="23" customFormat="1" ht="29.25" customHeight="1" x14ac:dyDescent="0.45">
      <c r="B157" s="28"/>
      <c r="C157" s="29" t="s">
        <v>13</v>
      </c>
      <c r="D157" s="30" t="s">
        <v>14</v>
      </c>
      <c r="E157" s="31" t="s">
        <v>15</v>
      </c>
      <c r="F157" s="32"/>
      <c r="G157" s="33" t="s">
        <v>16</v>
      </c>
    </row>
    <row r="158" spans="1:8" s="23" customFormat="1" ht="13.5" customHeight="1" x14ac:dyDescent="0.45">
      <c r="B158" s="28"/>
      <c r="C158" s="34" t="s">
        <v>17</v>
      </c>
      <c r="D158" s="35" t="s">
        <v>18</v>
      </c>
      <c r="E158" s="36"/>
      <c r="F158" s="37"/>
      <c r="G158" s="38"/>
    </row>
    <row r="159" spans="1:8" s="23" customFormat="1" ht="13.5" customHeight="1" x14ac:dyDescent="0.45">
      <c r="B159" s="28"/>
      <c r="C159" s="39" t="s">
        <v>19</v>
      </c>
      <c r="D159" s="40" t="s">
        <v>185</v>
      </c>
      <c r="E159" s="36"/>
      <c r="F159" s="37"/>
      <c r="G159" s="38"/>
    </row>
    <row r="160" spans="1:8" s="23" customFormat="1" ht="36.75" customHeight="1" x14ac:dyDescent="0.45">
      <c r="B160" s="28"/>
      <c r="C160" s="41" t="s">
        <v>21</v>
      </c>
      <c r="D160" s="42" t="s">
        <v>186</v>
      </c>
      <c r="E160" s="36"/>
      <c r="F160" s="37"/>
      <c r="G160" s="38"/>
    </row>
    <row r="161" spans="2:10" s="23" customFormat="1" ht="24.75" customHeight="1" x14ac:dyDescent="0.45">
      <c r="B161" s="28"/>
      <c r="C161" s="41" t="s">
        <v>153</v>
      </c>
      <c r="D161" s="42" t="s">
        <v>187</v>
      </c>
      <c r="E161" s="36"/>
      <c r="F161" s="37"/>
      <c r="G161" s="38"/>
    </row>
    <row r="162" spans="2:10" s="23" customFormat="1" ht="36" customHeight="1" x14ac:dyDescent="0.45">
      <c r="B162" s="28"/>
      <c r="C162" s="41" t="s">
        <v>155</v>
      </c>
      <c r="D162" s="42" t="s">
        <v>188</v>
      </c>
      <c r="E162" s="36"/>
      <c r="F162" s="37"/>
      <c r="G162" s="38"/>
    </row>
    <row r="163" spans="2:10" s="23" customFormat="1" ht="24" customHeight="1" x14ac:dyDescent="0.45">
      <c r="B163" s="28"/>
      <c r="C163" s="41" t="s">
        <v>27</v>
      </c>
      <c r="D163" s="42" t="s">
        <v>189</v>
      </c>
      <c r="E163" s="43"/>
      <c r="F163" s="44"/>
      <c r="G163" s="38"/>
    </row>
    <row r="164" spans="2:10" s="23" customFormat="1" ht="12" customHeight="1" x14ac:dyDescent="0.45">
      <c r="B164" s="28"/>
      <c r="C164" s="41" t="s">
        <v>160</v>
      </c>
      <c r="D164" s="42" t="s">
        <v>161</v>
      </c>
      <c r="E164" s="43"/>
      <c r="F164" s="44"/>
      <c r="G164" s="38"/>
    </row>
    <row r="165" spans="2:10" s="23" customFormat="1" ht="13.5" customHeight="1" x14ac:dyDescent="0.45">
      <c r="B165" s="28"/>
      <c r="C165" s="41" t="s">
        <v>162</v>
      </c>
      <c r="D165" s="42" t="s">
        <v>190</v>
      </c>
      <c r="E165" s="36"/>
      <c r="F165" s="37"/>
      <c r="G165" s="38"/>
    </row>
    <row r="166" spans="2:10" s="23" customFormat="1" ht="13.5" customHeight="1" x14ac:dyDescent="0.45">
      <c r="B166" s="28"/>
      <c r="C166" s="41" t="s">
        <v>191</v>
      </c>
      <c r="D166" s="42" t="s">
        <v>165</v>
      </c>
      <c r="E166" s="36"/>
      <c r="F166" s="37"/>
      <c r="G166" s="38"/>
    </row>
    <row r="167" spans="2:10" s="23" customFormat="1" ht="13.5" customHeight="1" x14ac:dyDescent="0.45">
      <c r="B167" s="28"/>
      <c r="C167" s="41" t="s">
        <v>166</v>
      </c>
      <c r="D167" s="42" t="s">
        <v>192</v>
      </c>
      <c r="E167" s="36"/>
      <c r="F167" s="37"/>
      <c r="G167" s="38"/>
    </row>
    <row r="168" spans="2:10" s="23" customFormat="1" ht="24" customHeight="1" x14ac:dyDescent="0.45">
      <c r="B168" s="28"/>
      <c r="C168" s="46" t="s">
        <v>168</v>
      </c>
      <c r="D168" s="42" t="s">
        <v>169</v>
      </c>
      <c r="E168" s="36"/>
      <c r="F168" s="37"/>
      <c r="G168" s="38"/>
      <c r="J168" s="45"/>
    </row>
    <row r="169" spans="2:10" s="23" customFormat="1" ht="13.5" customHeight="1" x14ac:dyDescent="0.45">
      <c r="B169" s="28"/>
      <c r="C169" s="47"/>
      <c r="D169" s="42" t="s">
        <v>170</v>
      </c>
      <c r="E169" s="36"/>
      <c r="F169" s="37"/>
      <c r="G169" s="38"/>
    </row>
    <row r="170" spans="2:10" s="23" customFormat="1" ht="13.5" customHeight="1" x14ac:dyDescent="0.45">
      <c r="B170" s="28"/>
      <c r="C170" s="47"/>
      <c r="D170" s="42" t="s">
        <v>171</v>
      </c>
      <c r="E170" s="36"/>
      <c r="F170" s="37"/>
      <c r="G170" s="38"/>
    </row>
    <row r="171" spans="2:10" s="23" customFormat="1" ht="13.5" customHeight="1" x14ac:dyDescent="0.45">
      <c r="B171" s="28"/>
      <c r="C171" s="47"/>
      <c r="D171" s="42" t="s">
        <v>172</v>
      </c>
      <c r="E171" s="36"/>
      <c r="F171" s="37"/>
      <c r="G171" s="38"/>
    </row>
    <row r="172" spans="2:10" s="23" customFormat="1" ht="13.5" customHeight="1" x14ac:dyDescent="0.45">
      <c r="B172" s="28"/>
      <c r="C172" s="47"/>
      <c r="D172" s="42" t="s">
        <v>36</v>
      </c>
      <c r="E172" s="36"/>
      <c r="F172" s="37"/>
      <c r="G172" s="38"/>
    </row>
    <row r="173" spans="2:10" s="23" customFormat="1" ht="13.5" customHeight="1" x14ac:dyDescent="0.45">
      <c r="B173" s="28"/>
      <c r="C173" s="48"/>
      <c r="D173" s="42" t="s">
        <v>193</v>
      </c>
      <c r="E173" s="36"/>
      <c r="F173" s="37"/>
      <c r="G173" s="38"/>
    </row>
    <row r="174" spans="2:10" s="23" customFormat="1" ht="60" customHeight="1" x14ac:dyDescent="0.45">
      <c r="B174" s="28"/>
      <c r="C174" s="41" t="s">
        <v>173</v>
      </c>
      <c r="D174" s="42" t="s">
        <v>194</v>
      </c>
      <c r="E174" s="36"/>
      <c r="F174" s="37"/>
      <c r="G174" s="38"/>
    </row>
    <row r="175" spans="2:10" s="23" customFormat="1" ht="24.75" customHeight="1" x14ac:dyDescent="0.45">
      <c r="B175" s="28"/>
      <c r="C175" s="41" t="s">
        <v>43</v>
      </c>
      <c r="D175" s="42" t="s">
        <v>175</v>
      </c>
      <c r="E175" s="43"/>
      <c r="F175" s="44"/>
      <c r="G175" s="38"/>
    </row>
    <row r="176" spans="2:10" s="23" customFormat="1" ht="12.75" customHeight="1" x14ac:dyDescent="0.45">
      <c r="B176" s="28"/>
      <c r="C176" s="41" t="s">
        <v>176</v>
      </c>
      <c r="D176" s="42" t="s">
        <v>177</v>
      </c>
      <c r="E176" s="36"/>
      <c r="F176" s="37"/>
      <c r="G176" s="38"/>
    </row>
    <row r="177" spans="2:7" s="23" customFormat="1" ht="13.5" customHeight="1" x14ac:dyDescent="0.45">
      <c r="B177" s="28"/>
      <c r="C177" s="41" t="s">
        <v>178</v>
      </c>
      <c r="D177" s="42" t="s">
        <v>179</v>
      </c>
      <c r="E177" s="43"/>
      <c r="F177" s="44"/>
      <c r="G177" s="38"/>
    </row>
    <row r="178" spans="2:7" s="23" customFormat="1" ht="13.5" customHeight="1" x14ac:dyDescent="0.45">
      <c r="B178" s="28"/>
      <c r="C178" s="41" t="s">
        <v>180</v>
      </c>
      <c r="D178" s="42" t="s">
        <v>195</v>
      </c>
      <c r="E178" s="36"/>
      <c r="F178" s="37"/>
      <c r="G178" s="38"/>
    </row>
    <row r="179" spans="2:7" s="23" customFormat="1" ht="13.5" customHeight="1" x14ac:dyDescent="0.45">
      <c r="B179" s="28"/>
      <c r="C179" s="41" t="s">
        <v>97</v>
      </c>
      <c r="D179" s="42" t="s">
        <v>196</v>
      </c>
      <c r="E179" s="43"/>
      <c r="F179" s="44"/>
      <c r="G179" s="38"/>
    </row>
    <row r="180" spans="2:7" s="23" customFormat="1" ht="13.5" customHeight="1" thickBot="1" x14ac:dyDescent="0.5">
      <c r="B180" s="28"/>
      <c r="C180" s="62" t="s">
        <v>49</v>
      </c>
      <c r="D180" s="58" t="s">
        <v>183</v>
      </c>
      <c r="E180" s="43"/>
      <c r="F180" s="44"/>
      <c r="G180" s="38"/>
    </row>
    <row r="181" spans="2:7" s="23" customFormat="1" ht="14.25" customHeight="1" thickBot="1" x14ac:dyDescent="0.5">
      <c r="B181" s="17">
        <v>10</v>
      </c>
      <c r="C181" s="18" t="s">
        <v>197</v>
      </c>
      <c r="D181" s="19"/>
      <c r="E181" s="20">
        <v>5</v>
      </c>
      <c r="F181" s="21"/>
      <c r="G181" s="22">
        <f>E181*F181</f>
        <v>0</v>
      </c>
    </row>
    <row r="182" spans="2:7" s="23" customFormat="1" ht="14.25" customHeight="1" thickBot="1" x14ac:dyDescent="0.5">
      <c r="B182" s="24"/>
      <c r="C182" s="25" t="s">
        <v>198</v>
      </c>
      <c r="D182" s="26"/>
      <c r="E182" s="26"/>
      <c r="F182" s="26"/>
      <c r="G182" s="27"/>
    </row>
    <row r="183" spans="2:7" s="23" customFormat="1" ht="29.25" customHeight="1" x14ac:dyDescent="0.45">
      <c r="B183" s="28"/>
      <c r="C183" s="29" t="s">
        <v>13</v>
      </c>
      <c r="D183" s="30" t="s">
        <v>14</v>
      </c>
      <c r="E183" s="31" t="s">
        <v>15</v>
      </c>
      <c r="F183" s="32"/>
      <c r="G183" s="33" t="s">
        <v>16</v>
      </c>
    </row>
    <row r="184" spans="2:7" s="23" customFormat="1" ht="12.85" customHeight="1" x14ac:dyDescent="0.45">
      <c r="B184" s="28"/>
      <c r="C184" s="34" t="s">
        <v>17</v>
      </c>
      <c r="D184" s="35" t="s">
        <v>18</v>
      </c>
      <c r="E184" s="36"/>
      <c r="F184" s="37"/>
      <c r="G184" s="38"/>
    </row>
    <row r="185" spans="2:7" s="23" customFormat="1" ht="12.85" customHeight="1" x14ac:dyDescent="0.45">
      <c r="B185" s="28"/>
      <c r="C185" s="39" t="s">
        <v>199</v>
      </c>
      <c r="D185" s="40" t="s">
        <v>200</v>
      </c>
      <c r="E185" s="36"/>
      <c r="F185" s="37"/>
      <c r="G185" s="38"/>
    </row>
    <row r="186" spans="2:7" s="23" customFormat="1" ht="12.85" customHeight="1" x14ac:dyDescent="0.45">
      <c r="B186" s="28"/>
      <c r="C186" s="41" t="s">
        <v>201</v>
      </c>
      <c r="D186" s="42" t="s">
        <v>202</v>
      </c>
      <c r="E186" s="36"/>
      <c r="F186" s="37"/>
      <c r="G186" s="38"/>
    </row>
    <row r="187" spans="2:7" s="23" customFormat="1" ht="12.85" customHeight="1" x14ac:dyDescent="0.45">
      <c r="B187" s="28"/>
      <c r="C187" s="41" t="s">
        <v>203</v>
      </c>
      <c r="D187" s="64">
        <v>0.67291666666666661</v>
      </c>
      <c r="E187" s="36"/>
      <c r="F187" s="37"/>
      <c r="G187" s="38"/>
    </row>
    <row r="188" spans="2:7" s="23" customFormat="1" ht="12.85" customHeight="1" x14ac:dyDescent="0.45">
      <c r="B188" s="28"/>
      <c r="C188" s="41" t="s">
        <v>204</v>
      </c>
      <c r="D188" s="42" t="s">
        <v>205</v>
      </c>
      <c r="E188" s="36"/>
      <c r="F188" s="37"/>
      <c r="G188" s="38"/>
    </row>
    <row r="189" spans="2:7" s="23" customFormat="1" ht="24.75" customHeight="1" x14ac:dyDescent="0.45">
      <c r="B189" s="28"/>
      <c r="C189" s="41" t="s">
        <v>206</v>
      </c>
      <c r="D189" s="42" t="s">
        <v>207</v>
      </c>
      <c r="E189" s="43"/>
      <c r="F189" s="44"/>
      <c r="G189" s="38"/>
    </row>
    <row r="190" spans="2:7" s="23" customFormat="1" ht="12.85" customHeight="1" x14ac:dyDescent="0.45">
      <c r="B190" s="28"/>
      <c r="C190" s="41" t="s">
        <v>208</v>
      </c>
      <c r="D190" s="42" t="s">
        <v>209</v>
      </c>
      <c r="E190" s="43"/>
      <c r="F190" s="44"/>
      <c r="G190" s="38"/>
    </row>
    <row r="191" spans="2:7" s="23" customFormat="1" ht="12.85" customHeight="1" x14ac:dyDescent="0.45">
      <c r="B191" s="28"/>
      <c r="C191" s="41" t="s">
        <v>210</v>
      </c>
      <c r="D191" s="42" t="s">
        <v>211</v>
      </c>
      <c r="E191" s="36"/>
      <c r="F191" s="37"/>
      <c r="G191" s="38"/>
    </row>
    <row r="192" spans="2:7" s="23" customFormat="1" ht="12.85" customHeight="1" x14ac:dyDescent="0.45">
      <c r="B192" s="28"/>
      <c r="C192" s="41" t="s">
        <v>212</v>
      </c>
      <c r="D192" s="42" t="s">
        <v>213</v>
      </c>
      <c r="E192" s="36"/>
      <c r="F192" s="37"/>
      <c r="G192" s="38"/>
    </row>
    <row r="193" spans="2:10" s="23" customFormat="1" ht="12.85" customHeight="1" x14ac:dyDescent="0.45">
      <c r="B193" s="28"/>
      <c r="C193" s="41" t="s">
        <v>214</v>
      </c>
      <c r="D193" s="42" t="s">
        <v>215</v>
      </c>
      <c r="E193" s="36"/>
      <c r="F193" s="37"/>
      <c r="G193" s="38"/>
    </row>
    <row r="194" spans="2:10" s="23" customFormat="1" ht="12.85" customHeight="1" x14ac:dyDescent="0.45">
      <c r="B194" s="28"/>
      <c r="C194" s="41" t="s">
        <v>216</v>
      </c>
      <c r="D194" s="42" t="s">
        <v>217</v>
      </c>
      <c r="E194" s="36"/>
      <c r="F194" s="37"/>
      <c r="G194" s="38"/>
      <c r="J194" s="45"/>
    </row>
    <row r="195" spans="2:10" s="23" customFormat="1" ht="12.85" customHeight="1" x14ac:dyDescent="0.45">
      <c r="B195" s="28"/>
      <c r="C195" s="41" t="s">
        <v>218</v>
      </c>
      <c r="D195" s="42" t="s">
        <v>219</v>
      </c>
      <c r="E195" s="36"/>
      <c r="F195" s="37"/>
      <c r="G195" s="38"/>
    </row>
    <row r="196" spans="2:10" s="23" customFormat="1" ht="12.85" customHeight="1" x14ac:dyDescent="0.45">
      <c r="B196" s="28"/>
      <c r="C196" s="65" t="s">
        <v>220</v>
      </c>
      <c r="D196" s="42" t="s">
        <v>221</v>
      </c>
      <c r="E196" s="36"/>
      <c r="F196" s="37"/>
      <c r="G196" s="38"/>
    </row>
    <row r="197" spans="2:10" s="23" customFormat="1" ht="12.85" customHeight="1" x14ac:dyDescent="0.45">
      <c r="B197" s="28"/>
      <c r="C197" s="41" t="s">
        <v>222</v>
      </c>
      <c r="D197" s="42" t="s">
        <v>223</v>
      </c>
      <c r="E197" s="36"/>
      <c r="F197" s="37"/>
      <c r="G197" s="38"/>
    </row>
    <row r="198" spans="2:10" s="23" customFormat="1" ht="12.85" customHeight="1" x14ac:dyDescent="0.45">
      <c r="B198" s="28"/>
      <c r="C198" s="41" t="s">
        <v>224</v>
      </c>
      <c r="D198" s="42" t="s">
        <v>225</v>
      </c>
      <c r="E198" s="36"/>
      <c r="F198" s="37"/>
      <c r="G198" s="38"/>
    </row>
    <row r="199" spans="2:10" s="23" customFormat="1" ht="12.85" customHeight="1" x14ac:dyDescent="0.45">
      <c r="B199" s="28"/>
      <c r="C199" s="65" t="s">
        <v>226</v>
      </c>
      <c r="D199" s="42" t="s">
        <v>227</v>
      </c>
      <c r="E199" s="36"/>
      <c r="F199" s="37"/>
      <c r="G199" s="38"/>
    </row>
    <row r="200" spans="2:10" s="23" customFormat="1" ht="12.85" customHeight="1" x14ac:dyDescent="0.45">
      <c r="B200" s="28"/>
      <c r="C200" s="41"/>
      <c r="D200" s="42" t="s">
        <v>228</v>
      </c>
      <c r="E200" s="36"/>
      <c r="F200" s="37"/>
      <c r="G200" s="38"/>
    </row>
    <row r="201" spans="2:10" s="23" customFormat="1" ht="12.85" customHeight="1" x14ac:dyDescent="0.45">
      <c r="B201" s="28"/>
      <c r="C201" s="41"/>
      <c r="D201" s="42" t="s">
        <v>229</v>
      </c>
      <c r="E201" s="36"/>
      <c r="F201" s="37"/>
      <c r="G201" s="38"/>
    </row>
    <row r="202" spans="2:10" s="23" customFormat="1" ht="12.85" customHeight="1" x14ac:dyDescent="0.45">
      <c r="B202" s="28"/>
      <c r="C202" s="41"/>
      <c r="D202" s="42" t="s">
        <v>230</v>
      </c>
      <c r="E202" s="36"/>
      <c r="F202" s="37"/>
      <c r="G202" s="38"/>
    </row>
    <row r="203" spans="2:10" s="23" customFormat="1" ht="12.85" customHeight="1" x14ac:dyDescent="0.45">
      <c r="B203" s="28"/>
      <c r="C203" s="41"/>
      <c r="D203" s="42" t="s">
        <v>231</v>
      </c>
      <c r="E203" s="43"/>
      <c r="F203" s="44"/>
      <c r="G203" s="38"/>
    </row>
    <row r="204" spans="2:10" s="23" customFormat="1" ht="12.85" customHeight="1" x14ac:dyDescent="0.45">
      <c r="B204" s="28"/>
      <c r="C204" s="41"/>
      <c r="D204" s="42" t="s">
        <v>232</v>
      </c>
      <c r="E204" s="36"/>
      <c r="F204" s="37"/>
      <c r="G204" s="38"/>
    </row>
    <row r="205" spans="2:10" s="23" customFormat="1" ht="12.85" customHeight="1" x14ac:dyDescent="0.45">
      <c r="B205" s="28"/>
      <c r="C205" s="41"/>
      <c r="D205" s="42" t="s">
        <v>233</v>
      </c>
      <c r="E205" s="43"/>
      <c r="F205" s="44"/>
      <c r="G205" s="38"/>
    </row>
    <row r="206" spans="2:10" s="23" customFormat="1" ht="12.85" customHeight="1" x14ac:dyDescent="0.45">
      <c r="B206" s="28"/>
      <c r="C206" s="41"/>
      <c r="D206" s="42" t="s">
        <v>234</v>
      </c>
      <c r="E206" s="43"/>
      <c r="F206" s="44"/>
      <c r="G206" s="38"/>
    </row>
    <row r="207" spans="2:10" s="23" customFormat="1" ht="12.85" customHeight="1" x14ac:dyDescent="0.45">
      <c r="B207" s="28"/>
      <c r="C207" s="41"/>
      <c r="D207" s="42" t="s">
        <v>235</v>
      </c>
      <c r="E207" s="36"/>
      <c r="F207" s="37"/>
      <c r="G207" s="38"/>
    </row>
    <row r="208" spans="2:10" s="23" customFormat="1" ht="12.85" customHeight="1" x14ac:dyDescent="0.45">
      <c r="B208" s="28"/>
      <c r="C208" s="41"/>
      <c r="D208" s="42" t="s">
        <v>236</v>
      </c>
      <c r="E208" s="36"/>
      <c r="F208" s="37"/>
      <c r="G208" s="38"/>
    </row>
    <row r="209" spans="2:8" s="23" customFormat="1" ht="12.85" customHeight="1" x14ac:dyDescent="0.45">
      <c r="B209" s="28"/>
      <c r="C209" s="41" t="s">
        <v>237</v>
      </c>
      <c r="D209" s="42" t="s">
        <v>238</v>
      </c>
      <c r="E209" s="43"/>
      <c r="F209" s="44"/>
      <c r="G209" s="38"/>
    </row>
    <row r="210" spans="2:8" s="23" customFormat="1" ht="167.25" customHeight="1" x14ac:dyDescent="0.45">
      <c r="B210" s="28"/>
      <c r="C210" s="41" t="s">
        <v>239</v>
      </c>
      <c r="D210" s="42" t="s">
        <v>240</v>
      </c>
      <c r="E210" s="36"/>
      <c r="F210" s="37"/>
      <c r="G210" s="38"/>
    </row>
    <row r="211" spans="2:8" s="23" customFormat="1" ht="12.85" customHeight="1" x14ac:dyDescent="0.45">
      <c r="B211" s="28"/>
      <c r="C211" s="41" t="s">
        <v>41</v>
      </c>
      <c r="D211" s="42" t="s">
        <v>241</v>
      </c>
      <c r="E211" s="43"/>
      <c r="F211" s="44"/>
      <c r="G211" s="38"/>
    </row>
    <row r="212" spans="2:8" s="23" customFormat="1" ht="12.85" customHeight="1" thickBot="1" x14ac:dyDescent="0.5">
      <c r="B212" s="28"/>
      <c r="C212" s="62" t="s">
        <v>49</v>
      </c>
      <c r="D212" s="58" t="s">
        <v>242</v>
      </c>
      <c r="E212" s="43"/>
      <c r="F212" s="44"/>
      <c r="G212" s="38"/>
    </row>
    <row r="213" spans="2:8" s="23" customFormat="1" ht="14.25" customHeight="1" thickBot="1" x14ac:dyDescent="0.5">
      <c r="B213" s="17">
        <v>11</v>
      </c>
      <c r="C213" s="66" t="s">
        <v>243</v>
      </c>
      <c r="D213" s="67" t="s">
        <v>244</v>
      </c>
      <c r="E213" s="68"/>
      <c r="F213" s="21"/>
      <c r="G213" s="22">
        <f>E213*F213</f>
        <v>0</v>
      </c>
    </row>
    <row r="214" spans="2:8" ht="14.25" customHeight="1" x14ac:dyDescent="0.45">
      <c r="B214" s="69" t="s">
        <v>245</v>
      </c>
      <c r="C214" s="70"/>
      <c r="D214" s="70"/>
      <c r="E214" s="70"/>
      <c r="F214" s="70"/>
      <c r="G214" s="71">
        <f>SUM(G213,G181,G155,G128,G92,G79,G68,G47,G40,G27,G6)</f>
        <v>0</v>
      </c>
    </row>
    <row r="215" spans="2:8" ht="14.25" customHeight="1" x14ac:dyDescent="0.45">
      <c r="B215" s="73" t="s">
        <v>246</v>
      </c>
      <c r="C215" s="74"/>
      <c r="D215" s="74"/>
      <c r="E215" s="74"/>
      <c r="F215" s="74"/>
      <c r="G215" s="75">
        <f>G214*0.21</f>
        <v>0</v>
      </c>
    </row>
    <row r="216" spans="2:8" ht="14.25" customHeight="1" x14ac:dyDescent="0.45">
      <c r="B216" s="73" t="s">
        <v>247</v>
      </c>
      <c r="C216" s="74"/>
      <c r="D216" s="74"/>
      <c r="E216" s="74"/>
      <c r="F216" s="74"/>
      <c r="G216" s="75"/>
    </row>
    <row r="217" spans="2:8" ht="14.25" customHeight="1" thickBot="1" x14ac:dyDescent="0.5">
      <c r="B217" s="76" t="s">
        <v>248</v>
      </c>
      <c r="C217" s="77"/>
      <c r="D217" s="77"/>
      <c r="E217" s="77"/>
      <c r="F217" s="77"/>
      <c r="G217" s="78">
        <f>SUM(G214:G216)</f>
        <v>0</v>
      </c>
    </row>
    <row r="218" spans="2:8" ht="6.75" customHeight="1" x14ac:dyDescent="0.45">
      <c r="B218" s="79"/>
      <c r="C218" s="79"/>
      <c r="D218" s="79"/>
      <c r="E218" s="80"/>
      <c r="F218" s="80"/>
      <c r="G218" s="80"/>
    </row>
    <row r="219" spans="2:8" customFormat="1" ht="14.25" customHeight="1" x14ac:dyDescent="0.45">
      <c r="B219" s="81" t="s">
        <v>249</v>
      </c>
      <c r="C219" s="82"/>
      <c r="D219" s="82"/>
      <c r="E219" s="82"/>
      <c r="F219" s="82"/>
      <c r="G219" s="83"/>
    </row>
    <row r="220" spans="2:8" customFormat="1" ht="14.25" customHeight="1" x14ac:dyDescent="0.45">
      <c r="B220" s="84"/>
      <c r="C220" s="84" t="s">
        <v>250</v>
      </c>
      <c r="D220" s="85"/>
      <c r="E220" s="85"/>
      <c r="F220" s="85"/>
      <c r="G220" s="85"/>
      <c r="H220" s="11"/>
    </row>
    <row r="221" spans="2:8" customFormat="1" ht="14.25" customHeight="1" x14ac:dyDescent="0.45">
      <c r="B221" s="84"/>
      <c r="C221" s="84" t="s">
        <v>251</v>
      </c>
      <c r="D221" s="85"/>
      <c r="E221" s="85"/>
      <c r="F221" s="85"/>
      <c r="G221" s="85"/>
      <c r="H221" s="11"/>
    </row>
    <row r="222" spans="2:8" customFormat="1" ht="14.25" customHeight="1" x14ac:dyDescent="0.45">
      <c r="B222" s="84"/>
      <c r="C222" s="84" t="s">
        <v>252</v>
      </c>
      <c r="D222" s="85"/>
      <c r="E222" s="85"/>
      <c r="F222" s="85"/>
      <c r="G222" s="85"/>
      <c r="H222" s="11"/>
    </row>
    <row r="223" spans="2:8" customFormat="1" ht="14.25" customHeight="1" x14ac:dyDescent="0.45">
      <c r="B223" s="84"/>
      <c r="C223" s="84" t="s">
        <v>253</v>
      </c>
      <c r="D223" s="85"/>
      <c r="E223" s="85"/>
      <c r="F223" s="85"/>
      <c r="G223" s="85"/>
      <c r="H223" s="11"/>
    </row>
    <row r="224" spans="2:8" customFormat="1" ht="25.5" customHeight="1" x14ac:dyDescent="0.45">
      <c r="B224" s="86"/>
      <c r="C224" s="86"/>
      <c r="D224" s="87"/>
      <c r="E224" s="87"/>
      <c r="F224" s="87"/>
      <c r="G224" s="87"/>
      <c r="H224" s="11"/>
    </row>
    <row r="225" spans="2:8" customFormat="1" ht="31.5" customHeight="1" x14ac:dyDescent="0.45">
      <c r="B225" s="88" t="s">
        <v>254</v>
      </c>
      <c r="C225" s="88"/>
      <c r="D225" s="88"/>
      <c r="E225" s="88"/>
      <c r="F225" s="88"/>
      <c r="G225" s="88"/>
      <c r="H225" s="11"/>
    </row>
    <row r="226" spans="2:8" customFormat="1" ht="42.75" customHeight="1" x14ac:dyDescent="0.45">
      <c r="B226" s="89" t="s">
        <v>255</v>
      </c>
      <c r="C226" s="89"/>
      <c r="D226" s="89"/>
      <c r="E226" s="90"/>
      <c r="F226" s="90"/>
      <c r="G226" s="90"/>
      <c r="H226" s="11"/>
    </row>
    <row r="227" spans="2:8" customFormat="1" ht="14.25" x14ac:dyDescent="0.45">
      <c r="B227" s="82"/>
      <c r="C227" s="82"/>
      <c r="D227" s="82"/>
      <c r="E227" s="91" t="s">
        <v>256</v>
      </c>
      <c r="F227" s="91"/>
      <c r="G227" s="91"/>
      <c r="H227" s="11"/>
    </row>
    <row r="228" spans="2:8" customFormat="1" ht="15" customHeight="1" x14ac:dyDescent="0.45">
      <c r="B228" s="92" t="s">
        <v>257</v>
      </c>
      <c r="C228" s="92"/>
      <c r="G228" s="11"/>
    </row>
    <row r="229" spans="2:8" customFormat="1" ht="29.25" customHeight="1" x14ac:dyDescent="0.45">
      <c r="B229" s="93" t="s">
        <v>258</v>
      </c>
      <c r="C229" s="93"/>
      <c r="D229" s="93"/>
      <c r="E229" s="93"/>
      <c r="F229" s="93"/>
      <c r="G229" s="93"/>
    </row>
  </sheetData>
  <mergeCells count="196">
    <mergeCell ref="B228:C228"/>
    <mergeCell ref="B229:G229"/>
    <mergeCell ref="D222:G222"/>
    <mergeCell ref="D223:G223"/>
    <mergeCell ref="B225:G225"/>
    <mergeCell ref="B226:D226"/>
    <mergeCell ref="E226:G226"/>
    <mergeCell ref="E227:G227"/>
    <mergeCell ref="B214:F214"/>
    <mergeCell ref="B215:F215"/>
    <mergeCell ref="B216:F216"/>
    <mergeCell ref="B217:F217"/>
    <mergeCell ref="D220:G220"/>
    <mergeCell ref="D221:G221"/>
    <mergeCell ref="E201:F201"/>
    <mergeCell ref="E202:F202"/>
    <mergeCell ref="E204:F204"/>
    <mergeCell ref="E207:F207"/>
    <mergeCell ref="E208:F208"/>
    <mergeCell ref="E210:F210"/>
    <mergeCell ref="E195:F195"/>
    <mergeCell ref="E196:F196"/>
    <mergeCell ref="E197:F197"/>
    <mergeCell ref="E198:F198"/>
    <mergeCell ref="E199:F199"/>
    <mergeCell ref="E200:F200"/>
    <mergeCell ref="E187:F187"/>
    <mergeCell ref="E188:F188"/>
    <mergeCell ref="E191:F191"/>
    <mergeCell ref="E192:F192"/>
    <mergeCell ref="E193:F193"/>
    <mergeCell ref="E194:F194"/>
    <mergeCell ref="E174:F174"/>
    <mergeCell ref="E176:F176"/>
    <mergeCell ref="E178:F178"/>
    <mergeCell ref="C181:D181"/>
    <mergeCell ref="B182:B212"/>
    <mergeCell ref="C182:G182"/>
    <mergeCell ref="E183:F183"/>
    <mergeCell ref="E184:F184"/>
    <mergeCell ref="E185:F185"/>
    <mergeCell ref="E186:F186"/>
    <mergeCell ref="C168:C173"/>
    <mergeCell ref="E168:F168"/>
    <mergeCell ref="E169:F169"/>
    <mergeCell ref="E170:F170"/>
    <mergeCell ref="E171:F171"/>
    <mergeCell ref="E172:F172"/>
    <mergeCell ref="E173:F173"/>
    <mergeCell ref="E160:F160"/>
    <mergeCell ref="E161:F161"/>
    <mergeCell ref="E162:F162"/>
    <mergeCell ref="E165:F165"/>
    <mergeCell ref="E166:F166"/>
    <mergeCell ref="E167:F167"/>
    <mergeCell ref="E148:F148"/>
    <mergeCell ref="E150:F150"/>
    <mergeCell ref="E153:F153"/>
    <mergeCell ref="A154:H154"/>
    <mergeCell ref="C155:D155"/>
    <mergeCell ref="B156:B180"/>
    <mergeCell ref="C156:G156"/>
    <mergeCell ref="E157:F157"/>
    <mergeCell ref="E158:F158"/>
    <mergeCell ref="E159:F159"/>
    <mergeCell ref="E139:F139"/>
    <mergeCell ref="E140:F140"/>
    <mergeCell ref="E141:F141"/>
    <mergeCell ref="C142:C146"/>
    <mergeCell ref="E142:F142"/>
    <mergeCell ref="E143:F143"/>
    <mergeCell ref="E144:F144"/>
    <mergeCell ref="E145:F145"/>
    <mergeCell ref="E146:F146"/>
    <mergeCell ref="C128:D128"/>
    <mergeCell ref="B129:B153"/>
    <mergeCell ref="C129:G129"/>
    <mergeCell ref="E130:F130"/>
    <mergeCell ref="E131:F131"/>
    <mergeCell ref="E132:F132"/>
    <mergeCell ref="E133:F133"/>
    <mergeCell ref="E134:F134"/>
    <mergeCell ref="E135:F135"/>
    <mergeCell ref="E138:F138"/>
    <mergeCell ref="E119:F119"/>
    <mergeCell ref="E120:F120"/>
    <mergeCell ref="E122:F122"/>
    <mergeCell ref="E125:F125"/>
    <mergeCell ref="E126:F126"/>
    <mergeCell ref="E127:F127"/>
    <mergeCell ref="E112:F112"/>
    <mergeCell ref="E114:F114"/>
    <mergeCell ref="E115:F115"/>
    <mergeCell ref="E116:F116"/>
    <mergeCell ref="E117:F117"/>
    <mergeCell ref="E118:F118"/>
    <mergeCell ref="E105:F105"/>
    <mergeCell ref="E106:F106"/>
    <mergeCell ref="E107:F107"/>
    <mergeCell ref="E108:F108"/>
    <mergeCell ref="E109:F109"/>
    <mergeCell ref="E110:F110"/>
    <mergeCell ref="E97:F97"/>
    <mergeCell ref="E98:F98"/>
    <mergeCell ref="E99:F99"/>
    <mergeCell ref="E102:F102"/>
    <mergeCell ref="E103:F103"/>
    <mergeCell ref="E104:F104"/>
    <mergeCell ref="E86:F86"/>
    <mergeCell ref="E89:F89"/>
    <mergeCell ref="E90:F90"/>
    <mergeCell ref="E91:F91"/>
    <mergeCell ref="C92:D92"/>
    <mergeCell ref="B93:B127"/>
    <mergeCell ref="C93:G93"/>
    <mergeCell ref="E94:F94"/>
    <mergeCell ref="E95:F95"/>
    <mergeCell ref="E96:F96"/>
    <mergeCell ref="E77:F77"/>
    <mergeCell ref="A78:H78"/>
    <mergeCell ref="C79:D79"/>
    <mergeCell ref="B80:B90"/>
    <mergeCell ref="C80:G80"/>
    <mergeCell ref="E81:F81"/>
    <mergeCell ref="E82:F82"/>
    <mergeCell ref="E83:F83"/>
    <mergeCell ref="E84:F84"/>
    <mergeCell ref="E85:F85"/>
    <mergeCell ref="E67:F67"/>
    <mergeCell ref="C68:D68"/>
    <mergeCell ref="B69:B77"/>
    <mergeCell ref="C69:G69"/>
    <mergeCell ref="E70:F70"/>
    <mergeCell ref="E71:F71"/>
    <mergeCell ref="E72:F72"/>
    <mergeCell ref="E73:F73"/>
    <mergeCell ref="E74:F74"/>
    <mergeCell ref="E75:F75"/>
    <mergeCell ref="C58:C60"/>
    <mergeCell ref="E58:F58"/>
    <mergeCell ref="E59:F59"/>
    <mergeCell ref="E60:F60"/>
    <mergeCell ref="E62:F62"/>
    <mergeCell ref="E65:F65"/>
    <mergeCell ref="C47:D47"/>
    <mergeCell ref="B48:B67"/>
    <mergeCell ref="C48:G48"/>
    <mergeCell ref="E49:F49"/>
    <mergeCell ref="E50:F50"/>
    <mergeCell ref="E51:F51"/>
    <mergeCell ref="E52:F52"/>
    <mergeCell ref="E55:F55"/>
    <mergeCell ref="E56:F56"/>
    <mergeCell ref="E57:F57"/>
    <mergeCell ref="E38:F38"/>
    <mergeCell ref="A39:H39"/>
    <mergeCell ref="C40:D40"/>
    <mergeCell ref="B41:B46"/>
    <mergeCell ref="C41:G41"/>
    <mergeCell ref="E42:F42"/>
    <mergeCell ref="E43:F43"/>
    <mergeCell ref="E44:F44"/>
    <mergeCell ref="E45:F45"/>
    <mergeCell ref="E46:F46"/>
    <mergeCell ref="C27:D27"/>
    <mergeCell ref="B28:B38"/>
    <mergeCell ref="C28:G28"/>
    <mergeCell ref="E29:F29"/>
    <mergeCell ref="E30:F30"/>
    <mergeCell ref="E31:F31"/>
    <mergeCell ref="E32:F32"/>
    <mergeCell ref="E33:F33"/>
    <mergeCell ref="E36:F36"/>
    <mergeCell ref="E37:F37"/>
    <mergeCell ref="E17:F17"/>
    <mergeCell ref="E18:F18"/>
    <mergeCell ref="E19:F19"/>
    <mergeCell ref="E21:F21"/>
    <mergeCell ref="E24:F24"/>
    <mergeCell ref="E26:F26"/>
    <mergeCell ref="B7:B26"/>
    <mergeCell ref="C7:G7"/>
    <mergeCell ref="E8:F8"/>
    <mergeCell ref="E9:F9"/>
    <mergeCell ref="E10:F10"/>
    <mergeCell ref="E11:F11"/>
    <mergeCell ref="E14:F14"/>
    <mergeCell ref="E15:F15"/>
    <mergeCell ref="E16:F16"/>
    <mergeCell ref="C17:C19"/>
    <mergeCell ref="B1:G1"/>
    <mergeCell ref="B2:G2"/>
    <mergeCell ref="B3:G3"/>
    <mergeCell ref="C4:D4"/>
    <mergeCell ref="C5:D5"/>
    <mergeCell ref="C6:D6"/>
  </mergeCells>
  <printOptions horizontalCentered="1"/>
  <pageMargins left="0.23622047244094491" right="0.23622047244094491" top="0.23622047244094491" bottom="0.47244094488188981" header="0.19685039370078741" footer="0.27559055118110237"/>
  <pageSetup paperSize="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Parametry zakázky</vt:lpstr>
      <vt:lpstr>'Parametry zakázky'!Názvy_tisku</vt:lpstr>
      <vt:lpstr>'Parametry zakázky'!Oblast_tisku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Chval</dc:creator>
  <cp:lastModifiedBy>Ing. Jiří Chval</cp:lastModifiedBy>
  <dcterms:created xsi:type="dcterms:W3CDTF">2023-10-26T18:55:00Z</dcterms:created>
  <dcterms:modified xsi:type="dcterms:W3CDTF">2023-10-26T19:02:47Z</dcterms:modified>
</cp:coreProperties>
</file>